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465" activeTab="1"/>
  </bookViews>
  <sheets>
    <sheet name="สรุป" sheetId="1" r:id="rId1"/>
    <sheet name="รายละเอียด" sheetId="2" r:id="rId2"/>
    <sheet name="ผด.๒ (เฉพาะกิจส่ง อบจ.)" sheetId="3" r:id="rId3"/>
    <sheet name="ผด.๑ (เฉพาะกิจส่ง อบจ.)" sheetId="4" r:id="rId4"/>
  </sheets>
  <definedNames>
    <definedName name="_xlnm.Print_Area" localSheetId="2">'ผด.๒ (เฉพาะกิจส่ง อบจ.)'!$A$1:$R$67</definedName>
    <definedName name="_xlnm.Print_Area" localSheetId="1">'รายละเอียด'!$A$2:$R$515</definedName>
    <definedName name="_xlnm.Print_Area" localSheetId="0">'สรุป'!$A$1:$J$116</definedName>
  </definedNames>
  <calcPr fullCalcOnLoad="1"/>
</workbook>
</file>

<file path=xl/sharedStrings.xml><?xml version="1.0" encoding="utf-8"?>
<sst xmlns="http://schemas.openxmlformats.org/spreadsheetml/2006/main" count="1398" uniqueCount="520">
  <si>
    <t>องค์การบริหารส่วนตำบลบุโพธิ์</t>
  </si>
  <si>
    <t>ยุทธศาสตร์แนวทางการพัฒนา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</si>
  <si>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</si>
  <si>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</si>
  <si>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</si>
  <si>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</si>
  <si>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</si>
  <si>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</si>
  <si>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หน่วยดำเนินการ</t>
  </si>
  <si>
    <t>อันดับที่</t>
  </si>
  <si>
    <t>โครงการ / กิจกรรม</t>
  </si>
  <si>
    <t>งบประมาณ</t>
  </si>
  <si>
    <t>สถานที่</t>
  </si>
  <si>
    <t>ดำเนินการ</t>
  </si>
  <si>
    <t>หน่วย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</si>
  <si>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</si>
  <si>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</si>
  <si>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</si>
  <si>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</si>
  <si>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</si>
  <si>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</si>
  <si>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</si>
  <si>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</si>
  <si>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</si>
  <si>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</si>
  <si>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</si>
  <si>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</si>
  <si>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บัญชีสรุปโครงการ / กิจกรรม</t>
  </si>
  <si>
    <t>สำนักปลัด</t>
  </si>
  <si>
    <t>(ตอบสนองต่อยุทธศาสตร์ด้านการพัฒนาระบบสาธารณูปโภคและโครงสร้างพื้นฐาน)</t>
  </si>
  <si>
    <t>ภายใต้ยุทธศาสตร์ที่  1  ด้านการพัฒนาระบบสาธารณูปโภคและโครงสร้างพื้นฐาน</t>
  </si>
  <si>
    <t>อบต.บุโพธิ์</t>
  </si>
  <si>
    <t>ภายใต้ยุทธศาสตร์ที่  2  ด้านการพัฒนาคุณภาพชีวิต</t>
  </si>
  <si>
    <t>ภายใต้ยุทธศาสตร์ที่  5   การพัฒนาระบบการจัดการทรัพยากรธรรมชาติและสิ่งแวดล้อม</t>
  </si>
  <si>
    <t>วัตถุประสงค์ของยุทธศาสตร์  เพื่อพัฒนาระบบการจัดการทรัพยากรธรรมชาติในตำบลบุโพธิ์</t>
  </si>
  <si>
    <t>วัตถุประสงค์ของยุทธศาสตร์  เพื่อพัฒนาและส่งเสริมทางด้านการเกษตร</t>
  </si>
  <si>
    <t>วัตถุประสงค์ของยุทธศาสตร์  เพื่อให้การบริหารงานมีประสิทธิภาพ  อำนวยความสะดวกต่อการทำงาน</t>
  </si>
  <si>
    <t>โครงการพัฒนาบุคลากรของ</t>
  </si>
  <si>
    <t xml:space="preserve"> อบต.บุโพธิ์</t>
  </si>
  <si>
    <t>ภายใต้ยุทธศาสตร์ที่  6   การพัฒนาด้านการส่งเสริมการเกษตร</t>
  </si>
  <si>
    <t>ภายใต้ยุทธศาสตร์ที่  7   การพัฒนาด้านการเมือง  การบริหารงานบุคคล</t>
  </si>
  <si>
    <t>รายละเอียดของโครงการ/กิจกรรม</t>
  </si>
  <si>
    <t>ภายใต้ยุทธศาสตร์ที่  3  ด้านการพัฒนาการศึกษา  การกีฬา  นันทนาการ  และส่งเสริมศิลปวัฒนธรรมประเพณีท้องถิ่น</t>
  </si>
  <si>
    <t>วัตถุประสงค์ของยุทธศาสตร์  เพื่อให้ประชาชนได้รับบริการด้านสาธารณูปโภคและสาธารณูปการอย่างทั่วถึง</t>
  </si>
  <si>
    <t xml:space="preserve">หมายเหตุ </t>
  </si>
  <si>
    <t>วัตถุประสงค์ของยุทธศาสตร์  เพื่อพัฒนาคุณภาพชีวิตของประชาชนให้ดีขึ้น</t>
  </si>
  <si>
    <t>กองคลัง</t>
  </si>
  <si>
    <t>กองช่าง</t>
  </si>
  <si>
    <t xml:space="preserve">                                                                                               บัญชีสรุปโครงการ / กิจกรรม                                                              ผด. 1                          </t>
  </si>
  <si>
    <t>พ.ศ.  2558</t>
  </si>
  <si>
    <t>แนวทางการพัฒนาที่  1   การก่อสร้าง ปรับปรุง  บำรุงรักษา  ถนน สะพาน ทางเท้า ท่อระบายน้ำ</t>
  </si>
  <si>
    <t>ยุทธศาสตร์ที่ 1 ด้านการพัฒนาระบบสาธารณูปโภคและโครงสร้างพื้นฐาน</t>
  </si>
  <si>
    <t>รวม</t>
  </si>
  <si>
    <t xml:space="preserve">ประสิทธิภาพ </t>
  </si>
  <si>
    <t>วัตถุประสงค์ของยุทธศาสตร์  เพื่อให้ประชาชนได้มีคุณภาพชีวิตที่ดีขึ้น</t>
  </si>
  <si>
    <t>วัตถุประสงค์ของยุทธศาสตร์  เพื่อส่งเสริมการศึกษาและพัฒนาด้านการศึกษาให้ดีขึ้น</t>
  </si>
  <si>
    <t>วัตถุประสงค์ของยุทธศาสตร์  เพื่อให้ประชาชนมีความจงรักภักดีต่อ ชาติ ศาสนา พระมหากษัตริย์ และภมิลำเนาของตนเอง</t>
  </si>
  <si>
    <t>โครงการจัดทำแผนที่ภาษี</t>
  </si>
  <si>
    <t xml:space="preserve"> - ค่าจ้างเหมาบริการทั่วไป ฯลฯ</t>
  </si>
  <si>
    <t xml:space="preserve"> - ค่าเช่าเครื่องถ่ายเอกสาร</t>
  </si>
  <si>
    <t xml:space="preserve"> - วัสดุคอมพิวเตอร์</t>
  </si>
  <si>
    <t xml:space="preserve"> - ค่าบำรุงรักษาและซ่อมแซม ทรัพย์สินอื่นๆ </t>
  </si>
  <si>
    <t xml:space="preserve"> - วัสดุสำนักงาน </t>
  </si>
  <si>
    <t xml:space="preserve"> - วัสดุงานบ้านงานครัว </t>
  </si>
  <si>
    <t xml:space="preserve"> - วัสดุยานพาหนะและขนส่ง </t>
  </si>
  <si>
    <t xml:space="preserve"> - วัสดุเชื่อเพลิงและหล่อลื่น</t>
  </si>
  <si>
    <t xml:space="preserve"> - ค่าไฟฟ้าสำนักงาน</t>
  </si>
  <si>
    <t xml:space="preserve"> - ค่าน้ำประปา ค่าน้ำบาดาล</t>
  </si>
  <si>
    <t xml:space="preserve"> - ค่าบริการโทรศัพท์</t>
  </si>
  <si>
    <t xml:space="preserve"> - ค่าไปรษณีย์</t>
  </si>
  <si>
    <t xml:space="preserve"> - ค่าบริการสื่อสารและโทรคมนาคม</t>
  </si>
  <si>
    <t>เบี้ยยังชีพผู้ป่วยเอดส์</t>
  </si>
  <si>
    <t xml:space="preserve"> </t>
  </si>
  <si>
    <t xml:space="preserve"> - เงินเดือนฝ่ายการเมือง</t>
  </si>
  <si>
    <t xml:space="preserve"> - เงินเดือนฝ่ายประจำ</t>
  </si>
  <si>
    <t xml:space="preserve"> - ค่าเช่าบ้าน</t>
  </si>
  <si>
    <t xml:space="preserve">                                                                                               บัญชีประสานโครงการ / กิจกรรม                                                              ผด. 1                          </t>
  </si>
  <si>
    <t>1</t>
  </si>
  <si>
    <t>โครงการก่อสร้างถนน คสล. จาก</t>
  </si>
  <si>
    <t>บ้านบุผู้หญิง ม.3 ถึง ถนนเชื่อม</t>
  </si>
  <si>
    <t>ระหว่างบ้านหนองเก้าข่าและบ้าน</t>
  </si>
  <si>
    <t>หนองตราด ต.เมืองแฝก</t>
  </si>
  <si>
    <t>บ้านหนองตราด ต.เมืองแฝก</t>
  </si>
  <si>
    <t>พ.ศ.  2559</t>
  </si>
  <si>
    <t xml:space="preserve"> โครงการขุดลอกคลองอีสาน</t>
  </si>
  <si>
    <t>โครงการขุดลอก ลำทะเมนชัย</t>
  </si>
  <si>
    <t xml:space="preserve">บ้านหนองตาบุญ ม.5 - ม.3 </t>
  </si>
  <si>
    <t>ต.โคกสะอาด</t>
  </si>
  <si>
    <t>เขียว บ้านนาศรีนวล ม.7 - คลอง</t>
  </si>
  <si>
    <t>อีสานเขียวบ้านตูบช้าง ม.7</t>
  </si>
  <si>
    <t>บ้านหนองเจ้าหัว ม.4 - ม.8</t>
  </si>
  <si>
    <t>ต.ทะเมนชัย</t>
  </si>
  <si>
    <t xml:space="preserve">โครงการก่อสร้างถนน คสล.จาก </t>
  </si>
  <si>
    <t>ม.3 ต.บุโพธิ์ ถึง ชลประทาน</t>
  </si>
  <si>
    <t>จาก ม.5 - ม.3 ต.โคกสะอาด</t>
  </si>
  <si>
    <t>บ้านนาศรีนวล ม.7 ถึง บ้านตะไก้</t>
  </si>
  <si>
    <t>ม.2 ต.โคกสะอาด</t>
  </si>
  <si>
    <t>โครงการก่อสร้างผิวจราจร</t>
  </si>
  <si>
    <t>แอสฟัลท์ติกคอนกรีต จาก</t>
  </si>
  <si>
    <t>บ้านหนองเจ้าหัว ม.4 ถึง ถนน</t>
  </si>
  <si>
    <t>บ้านปราสาท ม.4 ต.ตลาดโพธิ์</t>
  </si>
  <si>
    <t>โครงการก่อสร้างถนนผิวจราจร</t>
  </si>
  <si>
    <t>แอสฟัลท์ติกคอนกรีต จากถนน</t>
  </si>
  <si>
    <t xml:space="preserve">สายบ้านใหม่ไทยเจริญ ม.6 </t>
  </si>
  <si>
    <t xml:space="preserve">บุโพธิ์ ถึง บ้านตะไก้ย ม.2 </t>
  </si>
  <si>
    <t>แอสฟัลท์ติกคอรกรีต บ้านบุโพธิ์</t>
  </si>
  <si>
    <t xml:space="preserve">ม.1 ถึงบ้านตูบช้าง ม.7 </t>
  </si>
  <si>
    <t xml:space="preserve"> 1.1 แนวทางการพัฒนาด้านแหล่งน้ำ</t>
  </si>
  <si>
    <t xml:space="preserve"> - โครงการขุดลอก ขยาย สระน้ำ/ลำห้วยเพื่ออุปโภค บริโภคและการเกษตร</t>
  </si>
  <si>
    <t xml:space="preserve"> 1.2 แนวทางการพัฒนาก่อสร้างและปรับปรุงถนน</t>
  </si>
  <si>
    <t xml:space="preserve"> - โครงการก่อสร้างถนน คสล.</t>
  </si>
  <si>
    <t xml:space="preserve"> - โครงการก่อสร้างถนนผิวจราจรแอสฟัลท์ติกคอนกรีต</t>
  </si>
  <si>
    <t xml:space="preserve"> -  ขุดลอกคลองอีสานเขียวบ้านนาศรีนวล ม.7 ต.บุโพธิ์ ถึง คลอง</t>
  </si>
  <si>
    <t>อีสานเขียวบ้านตูบช้าง ม.7 ต.เมืองแฝก ขนาดกว้าง 20 ม. ยาว 2,000</t>
  </si>
  <si>
    <t>ลึก 2 ม.หรือมีปริมาณดินไม่น้อยกว่า 80,000 ลบ.ม.</t>
  </si>
  <si>
    <t xml:space="preserve"> - ขุดลอกลำทะเมนชัยบ้านหนองตาบุญ ม.5 ต.บุโพธิ์ ถึงลำทะเมนชัย</t>
  </si>
  <si>
    <t>บ้านสนวน ม.3 ต.โคกสะอาด ขนาดกว้าง 30 ม. ยาว 1,000 ม.</t>
  </si>
  <si>
    <t>ลึก 3 ม.หรือมีปริมาตรดินขุดทั้งสิ้นไม่น้อยกว่า 90,000 ลบ.ม.</t>
  </si>
  <si>
    <t xml:space="preserve"> - ก่อสร้างถนน คสล. จากบ้านบุผู้หญิง ม.3 ต.บุโพธิ์ ถึงถนนเชื่อม</t>
  </si>
  <si>
    <t>ระหว่างบ้านหนองตาด ต.เมืองแฝก ขนาด กว้าง 4 ม. ยาว 1,960 ม.</t>
  </si>
  <si>
    <t>หนา 0.15 เมตร พร้อมลงหินคลุกไหล่ทางสองข้างๆละ 0.50 ม.</t>
  </si>
  <si>
    <t>หรือมีพื้นที่ไม่น้อยกว่า 7,840 ม. พร้อมป้ายโครงการ</t>
  </si>
  <si>
    <t xml:space="preserve"> - ก่อสร้างถนน คสล. บ้านหนองเจ้าหัว ม.4 ต.บุโพธิ์ ถึง บ้าน</t>
  </si>
  <si>
    <t>หนองไทร ม.8 ต.ทะเมนชัย ขนาดกว้าง 4 ม. ยาว 1,850 ม.</t>
  </si>
  <si>
    <t>หนา 0.15 ม. พร้อมลงหินคลุกไหล่ทางข้างละ 0.50 ม.</t>
  </si>
  <si>
    <t xml:space="preserve"> - ก่อสร้างถนน คสล.จากบ้านบุผู้หญิง ม.3 ถึงชลประทาน บ้าน</t>
  </si>
  <si>
    <t>หนองตาด ต.เมืองแฝก ขนาดผิวจราจร กว้าง 4 ม. ยาว 1,560 ม.</t>
  </si>
  <si>
    <t>หนา 0.15 ม. พร้อมลงหินคลุกไหล่ทางสองข้างๆละ 0.50 ม.</t>
  </si>
  <si>
    <t>หริอมีพื้นทีไม่น้อยกว่า 6,240 ตร.ม. พร้อมป้ายโครงการ</t>
  </si>
  <si>
    <t xml:space="preserve"> - ก่อสร้างถนน คสล. บ้านหนองตาบุญ ม.5 ถึงบ้านสนวน ม.3 </t>
  </si>
  <si>
    <t>ต.โคกสะอาด ขนาดกว้าง 4 ม. ยาว 2,300 ม. หนา 0.15 ม.</t>
  </si>
  <si>
    <t>พร้อมลงหินคลุกไหล่ทางสองข้างๆ ละ 0.50 ม.หรือมีพื้นที่ไม่น้อยกว่า</t>
  </si>
  <si>
    <t>9,200 ตร.ม.พร้อมป้ายโครงการ</t>
  </si>
  <si>
    <t xml:space="preserve"> - ก่อสร้างถนน คสล.บ้านนาศรีนวล ม.7 ต.บุโพธิ์ ถึงบ้านตะไก้ย ม.2</t>
  </si>
  <si>
    <t>ต.โคกสะอาด ขนาดกว้าง 4 ม. ยาว 1,750 ม. หนา 0.15 ม. พร้อมลง</t>
  </si>
  <si>
    <t xml:space="preserve">หินคลุกไหล่ทางสองข้างๆละ 0.50 ม. หรือมีพื้นที่ทั้งสิ้นไม่น้อยกว่า </t>
  </si>
  <si>
    <t>7,000 ตร.ม. พร้อมป้ายโครงการ</t>
  </si>
  <si>
    <t xml:space="preserve"> - ก่อสร้างถนนผิวจราจรแอสฟัลท์ติกคอนกรีต จากบ้านหนองเจ้าหัว</t>
  </si>
  <si>
    <t xml:space="preserve"> ม.4 ถึงบ้านปราสาท ม.4 ต.ตลาดโพธิ์ กว้าง 5 ม. ยาว 800 ม.หนา </t>
  </si>
  <si>
    <t>0.05 ม. หรือมีพื้นที่ทั้งสิ้นไม่น้อยกว่า 5,600 ตร.ม. พร้อมป้ายโครงการ</t>
  </si>
  <si>
    <t xml:space="preserve"> - ก่อสร้างถนนผิวจราจรแอสฟัลท์ติกคอนกรีต จากถนนสายบ้านใหม่</t>
  </si>
  <si>
    <t>ไทยเจริญ ม.6 ต.บุโพธิ์ ถึงบ้านตะไก้ย ม.2 ต.โคกสะอาด ขนาดกว้าง</t>
  </si>
  <si>
    <t>4 ม. ยาว 560 ม. หนา 0.05 ม. หรือมีพื้นที่ทั้งสิ้นไม่น้อยกว่า 2,240</t>
  </si>
  <si>
    <t>ตร.ม. พร้อมป้ายโครงการ</t>
  </si>
  <si>
    <t xml:space="preserve"> - ก่อสร้างผิวจราจรแอสฟัลท์ติกคอนกรีต จากบ้านบุโพธิ์ ม.1 ต.บุโพธิ์</t>
  </si>
  <si>
    <t>ถึงบ้านตูบช้าง ม.7 ต.เมืองแฝก ขนาดกว้าง 6.00 ม. ยาว 3,565 ม.</t>
  </si>
  <si>
    <t>หนา 0.05 ม. หรือมีพื้นที่ทั้งสิ้นไม่น้อยกว่า 28,520 ตร.ม. พร้อมป้าย</t>
  </si>
  <si>
    <t xml:space="preserve"> - ค่าจ้างเหมาบริการต่างๆ</t>
  </si>
  <si>
    <t xml:space="preserve"> - ค่าบำรุงรักษาและซ่อมแซม</t>
  </si>
  <si>
    <t xml:space="preserve"> - เงินสมทบกองทุนประกันสังคม </t>
  </si>
  <si>
    <t>เงินสมทบกองทุนหลักประกันสุขภาพ</t>
  </si>
  <si>
    <t xml:space="preserve">                                                 แผนการดำเนินงาน  ประจำปีงบประมาณ  พ.ศ.  2560                                   ผด.2</t>
  </si>
  <si>
    <t>พ.ศ.  2560</t>
  </si>
  <si>
    <t>แผนการดำเนินงาน ประจำปี พ.ศ.  2559</t>
  </si>
  <si>
    <t xml:space="preserve">    จากแผนพัฒนาตำบล (2560 - 2562) ยุทธศาสตร์ที่ 1 : ปี 2560 มีโครงการทั้งหมด  10  โครงการ งบประมาณ 30,472,000 บาท</t>
  </si>
  <si>
    <t>วัสดุไฟฟ้าและวิทยุ</t>
  </si>
  <si>
    <t xml:space="preserve"> - เพื่อจ่ายเป็นค่าจัดซื้อวัสดุไฟฟ้า ในการซ่อมแซมไฟฟ้าสาธารณะ</t>
  </si>
  <si>
    <t>ไฟฟ้าในอาคารสำนักงาน ฯลฯ</t>
  </si>
  <si>
    <t>พอเพียง</t>
  </si>
  <si>
    <t>คณะผู้บริหารสมาชิก อบต.</t>
  </si>
  <si>
    <t xml:space="preserve"> - เงินสมทบกองทุนบำเหน็จบำนาญข้าราชการส่วนท้องถิ่น (กบท.)</t>
  </si>
  <si>
    <t>โครงการก่อสร้างถนนคอนกรีต</t>
  </si>
  <si>
    <t>เสริมเหล็ก ม.1 บ. บุโพธิ์</t>
  </si>
  <si>
    <t>โครงการก่อสร้างถนนคอนกรีตเสริม</t>
  </si>
  <si>
    <t>แผนงานเคหะและชุมชน (ค่าที่ดินและสิ่งก่อสร้าง)</t>
  </si>
  <si>
    <t>ด้านคมนาคม</t>
  </si>
  <si>
    <t>ด้านไฟฟ้า</t>
  </si>
  <si>
    <t>แผนงานสาธารณสุข</t>
  </si>
  <si>
    <t>แผนงานเกษตร</t>
  </si>
  <si>
    <t>การวางผังเมืองและการดูแลที่สาธารณประโยชน์</t>
  </si>
  <si>
    <t xml:space="preserve"> - เพื่อให้ อบต.มีการจัดเก็บภาษีที่มีประสิทธิภาพและเป็นระบบ</t>
  </si>
  <si>
    <t>แผนงานบริหารงานทั่วไป</t>
  </si>
  <si>
    <t xml:space="preserve"> - ค่าจ้างเหมาบริการในการซ่อมแซมหอกระจายข่าว</t>
  </si>
  <si>
    <t xml:space="preserve"> - วัสดุสำนักงาน</t>
  </si>
  <si>
    <t xml:space="preserve"> - เงินช่วยเหลือการศึกษาบุตร</t>
  </si>
  <si>
    <t>โครงการฝึกอบรมเพื่อพัฒนาองค์</t>
  </si>
  <si>
    <t xml:space="preserve"> - เพื่อเป็นค่าใช้จ่ายในการฝึกอบรมเพื่อพัฒนาองค์ความรู้เกี่ยวกับ</t>
  </si>
  <si>
    <t>การปฏิบัติงานของ อปท. เช่น ค่าวัสดุอุปกรณ์และค่าใช้จ่ายอื่นๆ</t>
  </si>
  <si>
    <t>ที่เกี่ยวข้องและจำเป็นในการดำเนินงาน</t>
  </si>
  <si>
    <t>แผนงานสังคมสงเคราะห์</t>
  </si>
  <si>
    <t>และค่าใช้จ่ายอื่นๆ ที่เกี่ยวข้องและจำเป็นในการดำเนินงาน</t>
  </si>
  <si>
    <t>โครงการปรับปรุงภูมิทัศน์ อบต.บุโพธิ์</t>
  </si>
  <si>
    <t xml:space="preserve"> - เพื่อสมทบกองทุนหลักประกันสุขภาพ ตำบลบุโพธิ์</t>
  </si>
  <si>
    <t xml:space="preserve"> - เพื่อจ่ายเป็นเบี้ยยังชีพผู้สุงอายุ</t>
  </si>
  <si>
    <t>เบี้ยยังชีพผู้สูงอายุ</t>
  </si>
  <si>
    <t>เบี้ยยังชีพผู้พิการ</t>
  </si>
  <si>
    <t xml:space="preserve"> - เพื่อจ่ายเป็นเบี้ยยังชีพผู้พิการ</t>
  </si>
  <si>
    <t xml:space="preserve"> - เพื่อจ่ายเบี้ยยังชีพผู้ป่วยเอดส์</t>
  </si>
  <si>
    <t>แผนงานการศึกษา</t>
  </si>
  <si>
    <t>ภูมิปัญญาท้องถิ่นสำหรับเด็กและ</t>
  </si>
  <si>
    <t>เยาวชน</t>
  </si>
  <si>
    <t xml:space="preserve"> - เพื่อจ่ายเป็นค่าใช้จ่ายตามโครงการอบรมส่งเสริมการเรียนรู้ ภูมิปัญญา</t>
  </si>
  <si>
    <t>ท้องถิ่น สำหรับเด็กและเยาวชน เช่น ค่าวัสดุอุปกรณ์และค่าใช้จ่ายอื่นๆที่</t>
  </si>
  <si>
    <t>เกี่ยวข้องและจำเป็นในการดำเนินงาน</t>
  </si>
  <si>
    <t xml:space="preserve"> - เพื่อจ่ายเป็นค่าใช้จ่ายตามโครงการสนับสนุนกิจกรรมเด็ก เยาวชน </t>
  </si>
  <si>
    <t>เป็นการจัดกิจกรรมที่ส่งเสรืมให้เด็กก่อนวัยเรียนได้ออกไปศึกษานอก</t>
  </si>
  <si>
    <t>โครงการจัดกิจกรรมวันเด็กแห่งชาติ</t>
  </si>
  <si>
    <t xml:space="preserve"> - เพื่อจ่ายเป็นค่าใช้จ่ายตามโครงการจัดกิจกรรมวันเด็กแห่งชาติ เช่น</t>
  </si>
  <si>
    <t>ค่าอาหารเสริมนม</t>
  </si>
  <si>
    <t xml:space="preserve"> - เพื่อจ่ายเป็นค่าใช้จ่ายอาหารเสริม(นม) ให้แก่ 1) ศพด.อบต.บุโพธิ์</t>
  </si>
  <si>
    <t>2) ร.ร. วัดบ้านบุโพธิ์ 3) ร.ร.บ้านตูมหวาน 4) ร.ร. บ้านนาศรีนวล</t>
  </si>
  <si>
    <t>ค่าอาหารกลางวัน</t>
  </si>
  <si>
    <t xml:space="preserve"> - เพื่อจ่ายเป็นค่าใช้จ่ายอาหารเสริม(นม) ให้แก่ 1) ร.ร. วัดบ้านบุโพธิ์</t>
  </si>
  <si>
    <t>2) ร.ร.บ้านตูมหวาน 3) ร.ร. บ้านนาศรีนวล</t>
  </si>
  <si>
    <t xml:space="preserve"> - เพื่อจ่ายเป็นค่าใช้จ่ายตามโครงการจัดการแข่งขันกีฬา เยาวชนและ</t>
  </si>
  <si>
    <t>ประชาชน เช่น ค่าวัสดุ อุปกรณ์และค่าใช่จ่ายอื่นๆที่เกี่ยวข้องและจำเป็น</t>
  </si>
  <si>
    <t>ในการดำเนินการ</t>
  </si>
  <si>
    <t>โครงการอบรมคุณธรรม จริยธรรม</t>
  </si>
  <si>
    <t>เด็ก เยาวชน ประชาชน</t>
  </si>
  <si>
    <t>พนมรุ้ง</t>
  </si>
  <si>
    <t>อุดหนุนโครงการจัดงานประเพณี</t>
  </si>
  <si>
    <t>ของดีลำปลายมาศ</t>
  </si>
  <si>
    <t xml:space="preserve"> - เพื่ออุดหนุนที่ทำการปกครองอำเภอลำปลายมาศ ตามโครงการจัดงาน</t>
  </si>
  <si>
    <t>ประเพณีของดีลำปลายมาศ</t>
  </si>
  <si>
    <t>แผนงานความเข้มแข็งของชุมชน</t>
  </si>
  <si>
    <t>เช่น ค่าวัสดุอุปกรณ์และค่าใช้จ่ายที่เกี่ยวข้องและจำเป็นในการดำเนินการ</t>
  </si>
  <si>
    <t>ค่าใช้จ่ายในการเลือกตั้ง</t>
  </si>
  <si>
    <t>โครงการส่งเสริม สนับสนุนนโยบาย</t>
  </si>
  <si>
    <t xml:space="preserve"> - เพื่อจ่ายเป็นค่าใช้จ่ายตามโครงการส่งเสริม สนับสนุนนโยบายของรัฐ</t>
  </si>
  <si>
    <t xml:space="preserve"> - เพื่อจ่ายเป็นค่าใช้จ่ายตามโครงการฝึกอบรมส่งเสริมการทำการเกษตร</t>
  </si>
  <si>
    <t xml:space="preserve"> - ด้านคมนาคม</t>
  </si>
  <si>
    <t xml:space="preserve"> - ด้านไฟฟ้า</t>
  </si>
  <si>
    <t xml:space="preserve"> - การวางผังเมืองและการดูแลที่สาธารณประโยชน์</t>
  </si>
  <si>
    <t>ยุทธศาสตร์/แผนงาน</t>
  </si>
  <si>
    <t>ยุทธศาสตร์ที่ 3 ด้านการพัฒนาการศึกษา การกีฬา นันทนาการและ</t>
  </si>
  <si>
    <t>การส่งเสริมศิลปวัฒนธรรมประเพณีท้องถิ่น</t>
  </si>
  <si>
    <t xml:space="preserve"> 3.1 แผนงานการศึกษา</t>
  </si>
  <si>
    <t xml:space="preserve"> 4.1 แผนงานความเข้มแข็งของชุมชน</t>
  </si>
  <si>
    <t>สิ่งแวดล้อม</t>
  </si>
  <si>
    <t xml:space="preserve"> 5.1 แผนงานการกษตร</t>
  </si>
  <si>
    <t xml:space="preserve"> 6.1 แผนงานการเกษตร</t>
  </si>
  <si>
    <t xml:space="preserve"> 1.1 แผนงานเคหะและชุมชน</t>
  </si>
  <si>
    <t>ยุทธศาสตร์ที่ 2 ด้านการพัฒนาคุณภาพชีวิต</t>
  </si>
  <si>
    <t>ยุทธศาสตร์ที่ 4 ด้านการพัฒนาศักยภาพของคนและความเข้มแข็งของชุมชน</t>
  </si>
  <si>
    <t>ยุทธศาสตร์ที่ 5 ด้านการพัฒนาระบบการจัดการทรัพยกากรธรรมชาติและ</t>
  </si>
  <si>
    <t>ยุทธศาสตร์ที่ 6 ด้านการพัฒนาการส่งเสริมการเกษตร</t>
  </si>
  <si>
    <t>ยุทธศาสตร์ที่ 7 ด้านการพัฒนาด้านการเมือง การบริหารงานบุคคล</t>
  </si>
  <si>
    <t xml:space="preserve"> 7.1 แผนงานบริหารงานทั่วไป</t>
  </si>
  <si>
    <t>อันดับ</t>
  </si>
  <si>
    <t>ม.2</t>
  </si>
  <si>
    <t>ต.บุโพธิ์</t>
  </si>
  <si>
    <t>กองสวัสดิการฯ</t>
  </si>
  <si>
    <t>กองการศึกษาฯ</t>
  </si>
  <si>
    <t>ม.4</t>
  </si>
  <si>
    <t>ม.5</t>
  </si>
  <si>
    <t>ม.1 - ม.8</t>
  </si>
  <si>
    <t>โครงการสัตว์ปลอดโรคคนปลอดภัย</t>
  </si>
  <si>
    <t>จากพิษสุนัขบ้า</t>
  </si>
  <si>
    <t>โครงการหน้าบ้านน่ามอง</t>
  </si>
  <si>
    <t>จัดซื้อวัสดุเชื้อเพลิงและหล่อลื่น</t>
  </si>
  <si>
    <t xml:space="preserve"> - เพื่อใช้ในการดำเนินงานป้องกันและควบคุมโรคไข้เลือดออก</t>
  </si>
  <si>
    <t>จัดซื้อวัสดุวิทยาศาสตร์หรือ</t>
  </si>
  <si>
    <t>การแพทย์</t>
  </si>
  <si>
    <t>โครงการพระราชดำริด้านสาธารณสุข</t>
  </si>
  <si>
    <t>เพื่อสนับสนุนให้ชุมชนหมู่บ้านละ</t>
  </si>
  <si>
    <t>20,000 บาท (ทั้ง 8 หมู่บ้าน)</t>
  </si>
  <si>
    <t>สำรวจข้อมูลจำนวนสัตว์และ</t>
  </si>
  <si>
    <t>ชึ้นทะเบียนสัตว์</t>
  </si>
  <si>
    <t xml:space="preserve"> - เพื่อจ่ายเป็นค่าตอบแทนให้บุคลากรของ อปท.ในการออกสำรวจข้อมูลสัตว์</t>
  </si>
  <si>
    <t>เช่น ค่าวัสดุอุปกรณ์และค่าใช่จ่ายอื่นๆ ที่เกี่ยวข้องและจำเป็นในการดำเนินงาน</t>
  </si>
  <si>
    <t>คุณภาพชีวิตของประชาชนในชุมชน</t>
  </si>
  <si>
    <t>โครงการส่งเสริมความรู้และพัฒนา</t>
  </si>
  <si>
    <t xml:space="preserve"> - เพื่อจ่ายเป็นค่าใช้จ่ายตามโครงการสัตว์ปลอดโรคคนปลอดภัยจากพิษสุนัขบ้า</t>
  </si>
  <si>
    <t xml:space="preserve"> - เพื่อจ่ายเป็นค่าใช้จ่ายตามโครงการหน้าบ้านน่ามอง เช่น ค่าวัสดุอุปกรณ์</t>
  </si>
  <si>
    <t xml:space="preserve"> - เพื่อจ่ายเป็นค่าใช้จ่ายตามโครงการพระราชดำริด้านสาธารณสุข เช่น ค่าวัสดุ</t>
  </si>
  <si>
    <t>อุปกรณ์และค่าใช้จ่ายอื่นๆ ที่เกี่ยวข้องและจำเป็นในการดำเนินงาน</t>
  </si>
  <si>
    <t>โครงการอบรมและพัฒนาศักยภาพ</t>
  </si>
  <si>
    <t>ผู้สูงอายุ</t>
  </si>
  <si>
    <t xml:space="preserve"> - เพื่อจ่ายเป็นค่าใช้จ่ายตามโครงการอบรมและพัฒนาศักยภาพผู้สูงอายุ</t>
  </si>
  <si>
    <t>โครงการอบรม ส่งเสริมการเรียนรู้</t>
  </si>
  <si>
    <t>แผนงานระดับก่อนวัยเรียนและประถมศึกษา</t>
  </si>
  <si>
    <t>เช่น ค่าวัสดุอุปกรณ์และค่าใช้จ่ายอื่นๆที่เกี่ยวข้องและจำเป็นในการดำเนินงาน</t>
  </si>
  <si>
    <t>โครงการสนับสนุนค่าใช้จ่ายในการ</t>
  </si>
  <si>
    <t>บริหารสถานศึกษา</t>
  </si>
  <si>
    <t xml:space="preserve"> - เพื่อจ่ายเป็นค่าใช้จ่ายตามโครงการสนับสนุนค่าใช้จ่ายในการบริหารสถานศึกษา</t>
  </si>
  <si>
    <t xml:space="preserve">เช่น ค่าวัสดุรายหัว ค่าอาหารกลางวัน ค่าหนังสือ ค่าวัสดุอุปกรณ์การเรียน </t>
  </si>
  <si>
    <t>ของ ศพด.อบต.บุโพธิ์ 1</t>
  </si>
  <si>
    <t xml:space="preserve">โครงการสนับสนุนกิจกรรมเด็ก </t>
  </si>
  <si>
    <t xml:space="preserve">โครงการจัดการแข่งขันกีฬาเด็ก </t>
  </si>
  <si>
    <t>เยาวชนและประชาชน</t>
  </si>
  <si>
    <t>โครงการส่งทีมนักกีฬาเข้าร่วม</t>
  </si>
  <si>
    <t>การแข่งขันฟุตบอลชิงถ้วยพระราช</t>
  </si>
  <si>
    <t xml:space="preserve"> - เพื่อจ่ายเป็นค่าใช้จ่ายตามโครงการส่งทีมนักกีฬาเข้าร่วมการแข่งขันฟุตบอลชิง</t>
  </si>
  <si>
    <t>แผนงานกีฬาและนันทนาการ</t>
  </si>
  <si>
    <t>แผนงานศาสนาวัฒนธรรมท้องถิ่น</t>
  </si>
  <si>
    <t>โครงการจัดงานประเพณีและ</t>
  </si>
  <si>
    <t>เช่น ค่าวัสดุ อุปกรณ์และค่าใช่จ่ายอื่นๆที่เกี่ยวข้องและจำเป็นในการดำเนินการ</t>
  </si>
  <si>
    <t xml:space="preserve"> - เพื่อจ่ายเป็นค่าใช้จ่ายตามโครงการอบรมคุณธรรม จริยธรรม เด็ก เยาวชน</t>
  </si>
  <si>
    <t xml:space="preserve">ขึ้นเขาพนมรุ้ง </t>
  </si>
  <si>
    <t xml:space="preserve">วัฒนธรรมท้องถิ่น </t>
  </si>
  <si>
    <t xml:space="preserve"> - เพื่ออุดหนุนสำนักงานจังหวัดบุรีรัมย์ ตามโครงการจัดงานประเพณีขึ้นเขา</t>
  </si>
  <si>
    <t>อุดหนุนโครงการจัดงานอนุรักษ์</t>
  </si>
  <si>
    <t>ประเพณีวัฒนธรรมเมืองบุรีรัมย์</t>
  </si>
  <si>
    <t>(งานสถาปนาเมืองแปะ)</t>
  </si>
  <si>
    <t xml:space="preserve"> - เพื่ออุดหนุนสำนักงานจังหวัดบุรีรัมย์ ตามโครงการจัดงานอนุรักษ์ประเพณี</t>
  </si>
  <si>
    <t>วัฒนธรรมเมืองบุรีรัมย์ (งานสถาปนาเมืองแปะ)</t>
  </si>
  <si>
    <t>โครงการสำรวจความพึงพอใจใน</t>
  </si>
  <si>
    <t>การให้บริการของ อบต.</t>
  </si>
  <si>
    <t>แก่ประชาชน</t>
  </si>
  <si>
    <t xml:space="preserve"> - เพื่อจ่ายเป็นค่าใช้จ่ายตามโครงการสำรวจความพึงพอใจในการให้บริการของ</t>
  </si>
  <si>
    <t>อบต. แก่ ประชาชน เช่น ค่าวัสดุ อุปกรณ์และค่าใช่จ่ายอื่นๆที่เกี่ยวข้องและ</t>
  </si>
  <si>
    <t>จำเป็นในการดำเนินการ</t>
  </si>
  <si>
    <t>โครงการศูนย์ปฏิบัติการร่วมในการ</t>
  </si>
  <si>
    <t>ช่วยเหลือประชาชนของ อปท.</t>
  </si>
  <si>
    <t xml:space="preserve"> - เพื่อจ่ายเป็นค่าใช้จ่ายตามโครงการศูนย์ปฏฺบัติการร่วมในการช่วยเหลือ</t>
  </si>
  <si>
    <t>ประชาชนของ อปท. เช่น ค่าวัสดุ อุปกรณ์และค่าใช่จ่ายอื่นๆที่เกี่ยวข้องและ</t>
  </si>
  <si>
    <t>อุดหนุนกิจการของเหล่ากาชาด</t>
  </si>
  <si>
    <t>จังหวัดบุรีรัมย์</t>
  </si>
  <si>
    <t xml:space="preserve"> - เพื่ออุดหนุนกิจการของเหล่ากาชาดจังหวัดบุรีรัมย์ ในการจัดกิจกรรม</t>
  </si>
  <si>
    <t xml:space="preserve"> สาธารณกุศล และให้ความช่วยเหลือประชาชนตามภารกิจของเหล่ากาชาด</t>
  </si>
  <si>
    <t>อุดหนุนจัดงานรัฐพิธี อ.ลำปลายมาศ</t>
  </si>
  <si>
    <t>จ.บุรีรัมย์</t>
  </si>
  <si>
    <t xml:space="preserve"> - เพื่ออุดหนุนที่ทำการอำเภอลำปลายมาศ ตามโครงการจัดงานรัฐพิธี </t>
  </si>
  <si>
    <t>อำเภอลำปลายมาศ จังหวัดบุรีรัมย์</t>
  </si>
  <si>
    <t>แผนงานการักษาความสงบภายใน</t>
  </si>
  <si>
    <t xml:space="preserve"> - เพื่อจ่ายเป็นค่าใช้จ่ายในการดำเนินการเลือกตั้ง เช่น ค่าวัสดุอุปกรณ์</t>
  </si>
  <si>
    <t>และค่าใช้จ่ายอื่นๆที่เกี่ยวข้องและจำเป็นในการดำเนินงาน</t>
  </si>
  <si>
    <t>ชองรัฐ</t>
  </si>
  <si>
    <t>โครงการส่งเสริมความรู้เกี่ยวกับ</t>
  </si>
  <si>
    <t>ประชาธิปไตยของประชาชนใน</t>
  </si>
  <si>
    <t>ท้องถิ่น</t>
  </si>
  <si>
    <t>ประชาชนในท้องถิ่น เช่น ค่าวัสดุ อุปกรณ์และค่าใช้จ่ายอื่นๆ ที่เกี่ยวข้องและ</t>
  </si>
  <si>
    <t xml:space="preserve"> - เพื่อจ่ายเป็นค่าใช้จ่ายตามโครงการส่งเสริมความรู้เกี่ยวกับประชาธิปไตยของ</t>
  </si>
  <si>
    <t xml:space="preserve"> - เพื่อจ่ายเป็นค่าใช้จ่ายตามโครงการฝึกอบรมอาสาสมัครป้องกันและบรรเทา</t>
  </si>
  <si>
    <t>โครงการฝึกอบรมส่งเสริมการทำการ</t>
  </si>
  <si>
    <t>เกษตรตามหลักปรัชญาเศรษฐกิจ</t>
  </si>
  <si>
    <t>งานอนุรักษ์แหล่งน้ำและป่าไม้</t>
  </si>
  <si>
    <t>โครงการปลูกเพิ่มพื้นที่สีเขียว</t>
  </si>
  <si>
    <t xml:space="preserve"> - เพื่อจ่ายเป็นค่าใช้จ่ายตามโครงการเพิ่มพื้นที่สีเขียวในท้องถิ่น ประจำปี62</t>
  </si>
  <si>
    <t>การช่วยเหลือผู้ประสบภัยธรรมชาติ</t>
  </si>
  <si>
    <t xml:space="preserve"> - เพื่อจ่ายเป็นเงินช่วยเหลือผู้ประสบภับกรณีที่จำเป็นหรือกรณีฉุกเฉินเกิดขึ้น</t>
  </si>
  <si>
    <t>งานส่งเสริมการเกษตร</t>
  </si>
  <si>
    <t>ตามหลักปรัชญาเศรษฐกิจพอเพียง เช่น ค่าวัสดุอุปกรณ์และค่าใช้จ่ายที่เกี่ยว</t>
  </si>
  <si>
    <t>ข้องและจำเป็นในการดำเนินการ</t>
  </si>
  <si>
    <t>โครงการจัดหาวัสดุอุปกรณ์/</t>
  </si>
  <si>
    <t xml:space="preserve"> - ค่าจ้างเหมาบริการจัดทำป้ายประชาสัมพันธ์ต่างๆ</t>
  </si>
  <si>
    <t xml:space="preserve"> - ค่าบอกรับเอกสาร สิ่งพิมพ์ ค่าหนังสือพิมพ์ฯ</t>
  </si>
  <si>
    <t xml:space="preserve"> - รายจ่ายเกี่ยวกับการรับรองและพิธีการ</t>
  </si>
  <si>
    <t xml:space="preserve"> - ค่าจัดซื้อเก้าอี้ทำงาน</t>
  </si>
  <si>
    <t xml:space="preserve"> - ค่าจัดซื้อโต๊ะทำงาน</t>
  </si>
  <si>
    <t>ครุภัณฑ์ในการปฏิบัติงาน</t>
  </si>
  <si>
    <t>ครุภัณฑ์ในการปฏิบัติงาน (ต่อ)</t>
  </si>
  <si>
    <t xml:space="preserve"> - ค่าจ้างเหมาบริการในการซ่อมแซมระบบประปาหมู่บ้าน</t>
  </si>
  <si>
    <t xml:space="preserve"> - ค่าจ้างเหมาบริการในการตรวจสอบคุณภาพน้ำประปาหมู่บ้าน</t>
  </si>
  <si>
    <t xml:space="preserve"> - ค่าจ้างเหมาบริการในการตรวจสอบและรับรองแบบแปลนงานก่อสร้าง</t>
  </si>
  <si>
    <t>บำรุงรักษาและซ่อมแซม</t>
  </si>
  <si>
    <t xml:space="preserve"> - วัสดุก่อสร้าง</t>
  </si>
  <si>
    <t xml:space="preserve"> - วัสดุยานพาหนะและขนส่ง</t>
  </si>
  <si>
    <t xml:space="preserve"> - วัสดุเชื้อเพลิงและหล่อลื่น</t>
  </si>
  <si>
    <t xml:space="preserve"> - ค่าจ้างเหมาบริการทั่วไป</t>
  </si>
  <si>
    <t xml:space="preserve"> - ค่าจ้างเหมาบริการในการจัดทำป้ายประชาสัมพันธ์ต่างๆ</t>
  </si>
  <si>
    <t xml:space="preserve"> - วัสดุงานบ้านงานครัว</t>
  </si>
  <si>
    <t>กองสวัสดการฯ</t>
  </si>
  <si>
    <t xml:space="preserve"> - ค่าตอบแทนคณะกรรมการจัดซื้อจัดจ้าง</t>
  </si>
  <si>
    <t xml:space="preserve"> - ค่าใช้จ่ายในการเดินทางไปราชการและค่าลงทะเบียนต่างๆ</t>
  </si>
  <si>
    <t>องค์ความรู้เกี่ยวกับการปฏิบัติงาน</t>
  </si>
  <si>
    <t>ขององค์การบริหารส่วนตำบลบุโพธิ์</t>
  </si>
  <si>
    <t>ปรับปรุงซ่อมแซม - ต่อเติมอาคาร</t>
  </si>
  <si>
    <t>หลังใหม่และหลังเก่า</t>
  </si>
  <si>
    <t xml:space="preserve"> - เพื่อปรับปรุงซ่อมแซม - ต่อเติมอาคารหลังใหม่และหลังเก่า</t>
  </si>
  <si>
    <t xml:space="preserve"> - เพื่อปรับปรุงภูมิทัศน์ อบต.บุโพธิ์ ทั้งภายในและภายนอกสำนักงาน</t>
  </si>
  <si>
    <t>เงินชดเชยค่างานก่อสร้างตามสัญญา</t>
  </si>
  <si>
    <t>แบบปรับราคาได้ (ค่า K)</t>
  </si>
  <si>
    <t xml:space="preserve"> - จัดซื้อวัสดุการเกษตร</t>
  </si>
  <si>
    <t xml:space="preserve">ในการดำเนินการ </t>
  </si>
  <si>
    <t>เช่น ค่าวัสดุ อุปกรณ์และค่าใช่จ่ายอื่นๆที่เกี่ยวข้องและจำเป็น</t>
  </si>
  <si>
    <t>อุดหนุนกิจการกิ่งกาชาดลำปลายมาศ</t>
  </si>
  <si>
    <t xml:space="preserve"> - เพื่ออุดหนุนกิจการของกิ่งกาชาดอำเภอลำปลายมาศ กิจกรรมสาธารณกุศลฯ</t>
  </si>
  <si>
    <t xml:space="preserve"> - ค่าใช้จ่ายของขวัญของรางวัล ฯลฯ</t>
  </si>
  <si>
    <t>โครงการ/กิจกรรม</t>
  </si>
  <si>
    <t>พ.ศ. 2562</t>
  </si>
  <si>
    <t>ต.ค</t>
  </si>
  <si>
    <t>ม.1</t>
  </si>
  <si>
    <t>ม.3</t>
  </si>
  <si>
    <t>ลำดับที่</t>
  </si>
  <si>
    <t xml:space="preserve"> - ค่าจ้างเหมาบริการจัดทำป้ายประชาสัมพันธ์</t>
  </si>
  <si>
    <t xml:space="preserve"> 3.2 แผนงานระดับก่อนวัยเรียนและประถมศึกษา</t>
  </si>
  <si>
    <t xml:space="preserve"> 3.3 แผนงานกีฬาและนันทนาการ</t>
  </si>
  <si>
    <t xml:space="preserve"> 3.4 แผนงานศาสนาวัฒนธรรมท้องถิ่น</t>
  </si>
  <si>
    <t>กองสวัสดิการ</t>
  </si>
  <si>
    <t>ผด.2</t>
  </si>
  <si>
    <t xml:space="preserve">                                                 แผนการดำเนินงาน  ประจำปีงบประมาณ  พ.ศ.  2563                                 </t>
  </si>
  <si>
    <t xml:space="preserve"> - ก่อสร้างถนน คสล.สายทาง บร ถ 128-000 ชื่อสายทางสามอุทิศ </t>
  </si>
  <si>
    <t xml:space="preserve">ตามสภาพและหรือรวมพื้นที่ดำเนินการไม่น้อยกว่า  188.00 ตร.ม. </t>
  </si>
  <si>
    <t>1. ผิวจราจรกว้าง 4.00 ม. ยาว 47.00 ม. หนา 0.15 ม. ไหล่ทางดินเดิม</t>
  </si>
  <si>
    <t xml:space="preserve">2. งานวางท่อระบายน้ำ ขนาดเส้นผ่าศูนย์กลาง 0.40 ม. ยาว 5.00 ม. </t>
  </si>
  <si>
    <t>จำนวน 1 แถว พร้อมซีเมนต์ยาแนวรอยต่อ</t>
  </si>
  <si>
    <t>เหล็ก ม.1 บ.บุโพธิ์</t>
  </si>
  <si>
    <t xml:space="preserve"> - ก่อสร้างถนน คสล. บ้านบุโพธิ์ ม.1 สายทาง บร ถ 128 - 000 ชื่อสายทางมีเงิน</t>
  </si>
  <si>
    <t xml:space="preserve">บ้านบุโพธิ์ ม.1 พื้นที่ดำเนินการ </t>
  </si>
  <si>
    <t>พื้นที่ดำเนินการ</t>
  </si>
  <si>
    <t>1. ผิวจราจรกว้าง 4.00 ม. ยาว 55.00 ม. หนา 0.15 ม. ไหล่ทางดินเดิม</t>
  </si>
  <si>
    <t>ตามสภาพและหรือรวมพื้นที่ดำเนินการไม่น้อยกว่า 220.00 ตร.ม.</t>
  </si>
  <si>
    <t>3. ป้ายโครงการตามแบบกำหนด จำนวน 1 ป้าย</t>
  </si>
  <si>
    <t>โครงการก่อสร้างระบบสูบน้ำดิบ</t>
  </si>
  <si>
    <t>สำหรับระบบผลิตน้ำประปาหมู่บ้าน</t>
  </si>
  <si>
    <t>ม.2 บ.ตูมหวาน</t>
  </si>
  <si>
    <t xml:space="preserve"> - ก่อสร้างระบบสูบน้ำดิบสำหรับระบบผลิตน้ำประปาหมู่บ้าน บ้านตูมหวาน ม.2</t>
  </si>
  <si>
    <t>1. ติดตั้งระบบสูบน้ำดิบ ด้วยเครื่องสูบน้ำชนิดจมน้ำขนาด 1.5 HP พร้อมอุปกรณ์</t>
  </si>
  <si>
    <t>ประกอบทั้งชุด</t>
  </si>
  <si>
    <t>2. ติดตั้งระบบจ่ายกระแสไฟฟ้าด้วยพลังงานแสงอาทิตย์ จำนวน 1 ระบบ</t>
  </si>
  <si>
    <t>สำหรับเครื่องสูบน้ำชนิดจมน้ำ ขนาด 1.5 HP</t>
  </si>
  <si>
    <t>ม.3 บ.บุผู้หญิง</t>
  </si>
  <si>
    <t xml:space="preserve"> - ก่อสร้างระบบสูบน้ำดิบสำหรับระบบผลิตน้ำประปาหมู่บ้าน บ้านบุผู้หญิง ม.3</t>
  </si>
  <si>
    <t>โครงการปรับปรุงถนนดินลงหินคลุก</t>
  </si>
  <si>
    <t xml:space="preserve"> - ปรับปรุงถนนดินลงหินคลุก บ้านบุผู้หญิง ม.3 ทางหลวงท้องถิ่น </t>
  </si>
  <si>
    <t>สาย บร ถ 128 - 047 (คันคูลำห้วยตาก้อน)</t>
  </si>
  <si>
    <t>1. ผิวจราจรกว้าง 2.00 ม. ยาว 600.00 ม. หนา 0.10 ม. และหรือรวมปริมาตร</t>
  </si>
  <si>
    <t>หินคลุกไม่น้อยกว่า 120.00 ลบ.ม.พร้อมเกรดเกลี่ยบดทับแน่น</t>
  </si>
  <si>
    <t>ม.4 บ.หนองเจ้าหัว</t>
  </si>
  <si>
    <t xml:space="preserve"> - ก่อสร้างระบบสูบน้ำดิบสำหรับระบบผลิตน้ำประปาหมู่บ้าน บ้านหนองเจ้าหัว ม.4</t>
  </si>
  <si>
    <t>ด้านสาธารณูปโภค(ประปา)</t>
  </si>
  <si>
    <t>เหล็ก ม.5 บ.หนองตาบุญ</t>
  </si>
  <si>
    <t xml:space="preserve"> - ก่อสร้างถนน คสล. บ้านหนองตาบุญ ม.5 ทางหลวงท้องถิ่น </t>
  </si>
  <si>
    <t>สาย บร ถ 128 - 005 (บ.หนองตาบุญ - บ. ใหม่ไทยเจริญ)</t>
  </si>
  <si>
    <t>1. ผิวจราจรกว้าง 2.00 ม. ข้างละ 1.00 ม. ยาว 254.00 ม. หนา 0.15 ม.</t>
  </si>
  <si>
    <t>ไหล่ทางดินเดิมตามสภาพและหรือรวมพื้นที่ดำเนินการไม่น้อยกว่า 508.00 ตร.ม.</t>
  </si>
  <si>
    <t xml:space="preserve">2. งานวางท่อระบายน้ำ ขนาดเส้นผ่าศูนย์กลาง 0.40 ม. ยาว 8.00 ม. </t>
  </si>
  <si>
    <t>ด้านแหล่งน้ำ</t>
  </si>
  <si>
    <t>โครงการพัฒนาและอนุรักษ์ฟื้นฟู</t>
  </si>
  <si>
    <t>แหล่งน้ำ (ขุดลอกสระหนองคอหม้อ)</t>
  </si>
  <si>
    <t xml:space="preserve"> - ขุดลอกสระหนองคอหม้อ บ้านหนองตาบุญ ม.5 </t>
  </si>
  <si>
    <t>1. ขุดลอกสระหนองคอหม้อในพื้นที่เดิมและหรือรวมปริมาตรดินขุดขนได้ไม่น้อยกว่า</t>
  </si>
  <si>
    <t>3,900 ลบ.ม.</t>
  </si>
  <si>
    <t>2. ป้ายโครงการตามแบบกำหนด จำนวน 1 ป้าย</t>
  </si>
  <si>
    <t>โครงการบริหารจัดการน้ำนอกเขต</t>
  </si>
  <si>
    <t>ชลประทานด้วยระบบธนาคารน้ำใต้ดิน</t>
  </si>
  <si>
    <t>ม.6 บ.ใหม่ไทยเจริญ</t>
  </si>
  <si>
    <t>(สำหรับระบบผลิตน้ำประปาหมู่บ้าน</t>
  </si>
  <si>
    <t>พร้อมระบบไฟฟ้าพลังงานแสงอาทิตย์)</t>
  </si>
  <si>
    <t xml:space="preserve"> - ระบบผลิตน้ำประปาหมู่บ้านพร้อมระบบไฟฟ้าพลังงานแสงอาทิตย์</t>
  </si>
  <si>
    <t>ม.6</t>
  </si>
  <si>
    <t>ม.7 บ.นาศรีนวล</t>
  </si>
  <si>
    <t>ม.7</t>
  </si>
  <si>
    <t>ม.8 บ.หนองแวงงาม</t>
  </si>
  <si>
    <t>ม.8</t>
  </si>
  <si>
    <t>พ.ศ.2562</t>
  </si>
  <si>
    <t>พ.ศ. 2563</t>
  </si>
  <si>
    <t xml:space="preserve"> - บำรุงรักษาและซ่อมแซม ถนนหินคลุกถนน คสล.</t>
  </si>
  <si>
    <t>อุดหนุนการไฟฟ้าส่วนภูมิภาค</t>
  </si>
  <si>
    <t>อ.ลำปลายมาศ จ.บุรีรัมย์</t>
  </si>
  <si>
    <t xml:space="preserve"> - เพื่อจ่ายเป็นเงินอุดหนุนการไฟฟ้าส่วนภูมืภาค อ.ลำปลายมาศ จ.บุรีรัมย์ ดังนี้</t>
  </si>
  <si>
    <t>1. ค่าขยายเขตบริการไฟฟ้าแรงต่ำ ม.1 - 8</t>
  </si>
  <si>
    <t>โครงการอบรมส่งเสริมกำจัดขยะ</t>
  </si>
  <si>
    <t>ปรับปรุงสิ่งแวดล้อมป้องกันโรค</t>
  </si>
  <si>
    <t>ไข้เลือดออก</t>
  </si>
  <si>
    <t xml:space="preserve"> - เพื่อจ่ายเป็นค่าใช้จ่ายตามโครงการอบรมส่งเสริมกำจัดขยะปรับปรุงสิ่งแวดล้อม</t>
  </si>
  <si>
    <t>ป้องกันโรคไข้เลือดออก</t>
  </si>
  <si>
    <t>โครงการป้องกันและแก้ไขปัญหา</t>
  </si>
  <si>
    <t>ความรุนแรง ต่อ เด็ก สตรีและบุคคล</t>
  </si>
  <si>
    <t>ในครอบครัว</t>
  </si>
  <si>
    <t>เด็ก สตรีและบุคคลในครอบครัว</t>
  </si>
  <si>
    <t xml:space="preserve"> - เพื่อจ่ายเป็นค่าใช้จ่ายตามโครงการป้องกันและแก้ไขปัญหาความรุนแรง ต่อ</t>
  </si>
  <si>
    <t xml:space="preserve"> - เพื่อจ่ายเป็นค่าใช้จ่ายตามโครงการส่งเสริมความรู้และพัฒนาคุณภาพชีวิตของ</t>
  </si>
  <si>
    <t>ประชาชนชชน</t>
  </si>
  <si>
    <t>ทานสมเด็จพระกนิษฐาธิราชเจ้า</t>
  </si>
  <si>
    <t>กรมสมเด็จพระเทพรัตนราชสุดาฯ</t>
  </si>
  <si>
    <t>สยามบรมราชกุมารี</t>
  </si>
  <si>
    <t>ถ้วยพระราชทานสมเด็จพระกนิษฐาธิราชเจ้ากรมสมเด็จพระเทพรัตนราชสุดาฯ</t>
  </si>
  <si>
    <t xml:space="preserve">สยามบรมราชกุมารี </t>
  </si>
  <si>
    <t xml:space="preserve"> - เพื่อจ่ายเป็นค่าใช้จ่ายตามโครงการจัดงานประเพณีและวัฒนธรรมท้องถิ่น</t>
  </si>
  <si>
    <t>โครงการทบทวนแผนพัฒนาท้องถิ่น</t>
  </si>
  <si>
    <t>(พ.ศ.2561 - 2565)</t>
  </si>
  <si>
    <t>จำเป็นในการดำเนินการ (อุดหนุน อบต.ตลาดโพธิ์)</t>
  </si>
  <si>
    <t>โครงการฝึกอบรมแกนนำต้านยา</t>
  </si>
  <si>
    <t>เสพติด</t>
  </si>
  <si>
    <t xml:space="preserve"> - เพื่อจ่ายเป็นค่าใช้จ่ายตามโครงการฝึกอบรมแกนนำต้านยาเสพติด</t>
  </si>
  <si>
    <t>อุดหนุนโครงการป้องกันและแก้ไข</t>
  </si>
  <si>
    <t>ปัญหายาเสพติด อ.ลำปลายมาศ</t>
  </si>
  <si>
    <t xml:space="preserve"> - เพื่ออุดหนุนโครงการป้องกันและแก้ไขปัญหายาเสพติด อ.ลำปลายมาศ</t>
  </si>
  <si>
    <t>โครงการฝึกอบรมซักซ้อมแผนป้องกัน</t>
  </si>
  <si>
    <t>และบรรเทาสาธารณภัย</t>
  </si>
  <si>
    <t>สาธารณภัย เช่น ค่าวัสดุ อุปกรณ์และค่าใช้จ่ายอื่นๆ ที่เกี่ยวข้องและจำเป็น</t>
  </si>
  <si>
    <t>ในท้องถิ่น ประจำปี 2563</t>
  </si>
  <si>
    <t>โครงการปรับปรุงสวนสาธารณะ</t>
  </si>
  <si>
    <t>เฉลิมพระเกียรติ ต.บุโพธิ์</t>
  </si>
  <si>
    <t xml:space="preserve"> - เพื่อจ่ายเป็นค่าใช้จ่ายตามโครงการปรับปรุงสวนสาธารณะเฉลิมพระเกียรติ</t>
  </si>
  <si>
    <t xml:space="preserve"> - ค่าเช่าพื้นที่เว็บไซต์</t>
  </si>
  <si>
    <t xml:space="preserve"> - ค่าจัดซื้อโต๊ะคอมพิวเตอร์</t>
  </si>
  <si>
    <t xml:space="preserve"> - ค่าจัดซื้อโต๊ะพับหน้าเมลามีน</t>
  </si>
  <si>
    <t xml:space="preserve"> - ค่าจัดซื้อเครื่องคอมพิวเตอร์</t>
  </si>
  <si>
    <t xml:space="preserve"> - ค่าจัดซื้อเครื่องพิมพ์ฯ</t>
  </si>
  <si>
    <t xml:space="preserve"> - ค่าจัดซื้อเครื่องสำรองไฟฟ้า</t>
  </si>
  <si>
    <t xml:space="preserve"> - ค่าจัดซื้ออุปกรณ์อ่านบัตรอเนกประสงค์</t>
  </si>
  <si>
    <t xml:space="preserve"> - ค่าจัดซื้อวัสดุเครื่องดับเพลิง</t>
  </si>
  <si>
    <t xml:space="preserve"> - ค่าจัดซื้อถังน้ำบนดินสีฟ้า </t>
  </si>
  <si>
    <t xml:space="preserve"> - ค่าจัดซื้อท่อส่งน้ำ PVC พร้อมข้อต่อ</t>
  </si>
  <si>
    <t xml:space="preserve"> - ค่าจัดซื้อกระบองไฟกระพริบ</t>
  </si>
  <si>
    <t xml:space="preserve"> - ค่าจัดซื้อปั้มน้ำหอยโข่ง 3 นิ้ว</t>
  </si>
  <si>
    <t xml:space="preserve"> - จัดซื้อข้อต่อสวมเร็วตัวมีย เกลียวนอกพร้อมฝาปิดและโซ่</t>
  </si>
  <si>
    <t xml:space="preserve"> - ค่าจัดซื้อตู้เก็บเอกสารสำนักงาน</t>
  </si>
  <si>
    <t xml:space="preserve"> - ค่าจัดซื้อเครื่องพิมพ์เลเซอร์หรือ LED ขาวดำ</t>
  </si>
  <si>
    <t xml:space="preserve"> - ค่าจ้างเหมาบริการบุคคลภายนอกเพื่อปฏิบัติงานเกี่ยวกับงานทั่วไป</t>
  </si>
  <si>
    <t xml:space="preserve"> - ค่าจัดซื้อรถจักรยานยนต์ ขนาด 110 ซีซีแบบเกียร์ธรรมดา</t>
  </si>
  <si>
    <t xml:space="preserve"> - ค่าจัดซื้อเครื่องพิมพ์แบบฉีดหมึก (Inkjet Printer)</t>
  </si>
  <si>
    <t xml:space="preserve"> - วัสดุเครื่องดับเพลิง</t>
  </si>
  <si>
    <t xml:space="preserve"> - ค่าไฟฟ้า</t>
  </si>
  <si>
    <t xml:space="preserve"> - ค่าจัดซื้อเก้าอื้ทำงาน</t>
  </si>
  <si>
    <t xml:space="preserve"> - ค่าจัดซื้อชั้นวางของ</t>
  </si>
  <si>
    <t xml:space="preserve"> - ค่าจัดซื้อชุดรับแขก</t>
  </si>
  <si>
    <t xml:space="preserve"> - ค่าจัดซื้อเครื่องปริ้นเตอร์</t>
  </si>
  <si>
    <t xml:space="preserve"> - ค่าตอบแทนผู้ปฏิบัติงานนอกเวลาราชการ</t>
  </si>
  <si>
    <t xml:space="preserve"> - เงินสมทบกองทุนเงินทดแทน</t>
  </si>
  <si>
    <t>ค่าสำรวจ ออกแบบ</t>
  </si>
  <si>
    <t xml:space="preserve"> - เพื่อจ่ายเป็นค่าสำรวจ ออกแบบ ตามโครงการงานก่อสร้าง อบต.บุโพธิ์</t>
  </si>
  <si>
    <t xml:space="preserve"> - เพื่อจ่ายเป็นเงินชดเชยค่างานก่อสร้างตามสัญญาแบบปรับราคา (ค่าK)</t>
  </si>
  <si>
    <t xml:space="preserve">    </t>
  </si>
  <si>
    <t xml:space="preserve"> - ด้านประปา</t>
  </si>
  <si>
    <t xml:space="preserve"> - ด้านแหล่งน้ำ</t>
  </si>
  <si>
    <t xml:space="preserve"> 4.2 แผนงานรักษาความสงบภายใน</t>
  </si>
  <si>
    <t>แผนการดำเนินงาน  ประจำปีงบประมาณ  พ.ศ.  2563</t>
  </si>
  <si>
    <t xml:space="preserve">    จากแผนพัฒนาท้องถิ่น 5 ปี (2561 - 2565) ยุทธศาสตร์ที่ 7 ปี 2563 มีโครงการทั้งหมด  10  โครงการ (งบประมาณ 30,000,000 บาท)</t>
  </si>
  <si>
    <t xml:space="preserve">    จากแผนพัฒนาท้องถิ่น 5 ปี (2561 - 2565) ยุทธศาสตร์ที่ 6 ปี 2563 มีโครงการทั้งหมด  8  โครงการ (งบประมาณ 30,000,000 บาท)</t>
  </si>
  <si>
    <t xml:space="preserve">    จากแผนพัฒนาท้องถิ่น 5 ปี (2561 - 2565) ยุทธศาสตร์ที่ 5 ปี 2563 มีโครงการทั้งหมด  6  โครงการ (งบประมาณ 30,000,000 บาท)</t>
  </si>
  <si>
    <t xml:space="preserve">    จากแผนพัฒนาท้องถิ่น 5 ปี (2561 - 2565) ยุทธศาสตร์ที่ 4 ปี 2563 มีโครงการทั้งหมด  21  โครงการ (งบประมาณ 30,000,000 บาท)</t>
  </si>
  <si>
    <t xml:space="preserve">    จากแผนพัฒนาท้องถิ่น 5 ปี (2561 - 2565) ยุทธศาสตร์ที่ 3 ปี 2563 มีโครงการทั้งหมด  29  โครงการ (งบประมาณ 30,000,000 บาท)</t>
  </si>
  <si>
    <t xml:space="preserve">    จากแผนพัฒนาท้องถิ่น 5 ปี (2561 - 2565) ยุทธศาสตร์ที่ 2 ปี 2563 มีโครงการทั้งหมด  43  โครงการ (งบประมาณ 30,000,000 บาท)</t>
  </si>
  <si>
    <t xml:space="preserve">    จากแผนพัฒนาท้องถิ่น 5 ปี (2561 - 2565) ยุทธศาสตร์ที่ 1 ปี 2563 มีโครงการทั้งหมด  45  โครงการ (งบประมาณ 30,000,000 บาท)</t>
  </si>
  <si>
    <t xml:space="preserve">ภายใต้ยุทธศาสตร์ที่  4    การพัฒนาด้านศักยภาพของคนและความเข้มแข็งของชุมชน       </t>
  </si>
  <si>
    <t xml:space="preserve"> - เพื่อจ่ายเป็นค่าใช้จ่ายตามโครงการจัดทำแผนพัฒนาท้องถิ่น (พ.ศ. 2561-2565)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</si>
</sst>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#,##0.0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"/>
    <numFmt numFmtId="198" formatCode="0.0000"/>
    <numFmt numFmtId="199" formatCode="0.0"/>
    <numFmt numFmtId="200" formatCode="0.00000"/>
    <numFmt numFmtId="201" formatCode="#,##0.000"/>
    <numFmt numFmtId="202" formatCode="#,##0.0000"/>
    <numFmt numFmtId="203" formatCode="0.0000000"/>
    <numFmt numFmtId="204" formatCode="0.000000"/>
  </numFmts>
  <fonts count="92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4"/>
      <name val="Cordia New"/>
      <family val="2"/>
    </font>
    <font>
      <b/>
      <u val="single"/>
      <sz val="14"/>
      <name val="TH SarabunPSK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b/>
      <sz val="13"/>
      <name val="TH SarabunIT๙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sz val="12"/>
      <name val="Cordia New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3"/>
      <color indexed="8"/>
      <name val="TH SarabunIT๙"/>
      <family val="2"/>
    </font>
    <font>
      <b/>
      <sz val="13"/>
      <color indexed="8"/>
      <name val="TH SarabunIT๙"/>
      <family val="2"/>
    </font>
    <font>
      <b/>
      <sz val="13"/>
      <color indexed="10"/>
      <name val="TH SarabunIT๙"/>
      <family val="2"/>
    </font>
    <font>
      <sz val="13"/>
      <color indexed="10"/>
      <name val="TH SarabunIT๙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2"/>
      <color indexed="10"/>
      <name val="TH SarabunIT๙"/>
      <family val="2"/>
    </font>
    <font>
      <b/>
      <sz val="12"/>
      <color indexed="10"/>
      <name val="TH SarabunIT๙"/>
      <family val="2"/>
    </font>
    <font>
      <sz val="12"/>
      <color indexed="60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6"/>
      <name val="TH SarabunIT๙"/>
      <family val="2"/>
    </font>
    <font>
      <sz val="16"/>
      <name val="Cordia New"/>
      <family val="2"/>
    </font>
    <font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b/>
      <sz val="13"/>
      <color theme="1"/>
      <name val="TH SarabunIT๙"/>
      <family val="2"/>
    </font>
    <font>
      <b/>
      <sz val="13"/>
      <color rgb="FFFF0000"/>
      <name val="TH SarabunIT๙"/>
      <family val="2"/>
    </font>
    <font>
      <sz val="13"/>
      <color theme="1" tint="0.04998999834060669"/>
      <name val="TH SarabunIT๙"/>
      <family val="2"/>
    </font>
    <font>
      <sz val="13"/>
      <color rgb="FFFF0000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2"/>
      <color theme="1" tint="0.04998999834060669"/>
      <name val="TH SarabunIT๙"/>
      <family val="2"/>
    </font>
    <font>
      <b/>
      <sz val="12"/>
      <color rgb="FFFF0000"/>
      <name val="TH SarabunIT๙"/>
      <family val="2"/>
    </font>
    <font>
      <b/>
      <sz val="12"/>
      <color theme="1" tint="0.04998999834060669"/>
      <name val="TH SarabunIT๙"/>
      <family val="2"/>
    </font>
    <font>
      <sz val="12"/>
      <color rgb="FFC00000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0" fontId="6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6" fillId="0" borderId="20" xfId="48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7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74" fillId="0" borderId="19" xfId="0" applyNumberFormat="1" applyFont="1" applyBorder="1" applyAlignment="1">
      <alignment horizontal="center"/>
    </xf>
    <xf numFmtId="0" fontId="5" fillId="0" borderId="10" xfId="48" applyNumberFormat="1" applyFont="1" applyBorder="1" applyAlignment="1">
      <alignment horizontal="center"/>
    </xf>
    <xf numFmtId="0" fontId="5" fillId="0" borderId="22" xfId="48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48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3" fontId="5" fillId="0" borderId="12" xfId="48" applyNumberFormat="1" applyFont="1" applyBorder="1" applyAlignment="1">
      <alignment horizontal="center" vertical="center"/>
    </xf>
    <xf numFmtId="2" fontId="73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center" textRotation="90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5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5" fillId="0" borderId="12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3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3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75" fillId="0" borderId="11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23" xfId="0" applyFont="1" applyBorder="1" applyAlignment="1">
      <alignment/>
    </xf>
    <xf numFmtId="0" fontId="0" fillId="0" borderId="0" xfId="0" applyBorder="1" applyAlignment="1">
      <alignment/>
    </xf>
    <xf numFmtId="0" fontId="76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76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76" fillId="0" borderId="11" xfId="0" applyFont="1" applyBorder="1" applyAlignment="1">
      <alignment/>
    </xf>
    <xf numFmtId="3" fontId="16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12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12" xfId="0" applyFont="1" applyBorder="1" applyAlignment="1">
      <alignment horizontal="center"/>
    </xf>
    <xf numFmtId="0" fontId="76" fillId="0" borderId="22" xfId="0" applyFont="1" applyBorder="1" applyAlignment="1">
      <alignment/>
    </xf>
    <xf numFmtId="3" fontId="76" fillId="0" borderId="0" xfId="0" applyNumberFormat="1" applyFont="1" applyBorder="1" applyAlignment="1">
      <alignment/>
    </xf>
    <xf numFmtId="0" fontId="76" fillId="0" borderId="10" xfId="0" applyFont="1" applyBorder="1" applyAlignment="1">
      <alignment horizontal="center"/>
    </xf>
    <xf numFmtId="0" fontId="77" fillId="0" borderId="18" xfId="0" applyFont="1" applyBorder="1" applyAlignment="1">
      <alignment horizontal="left" vertical="top"/>
    </xf>
    <xf numFmtId="3" fontId="78" fillId="0" borderId="18" xfId="0" applyNumberFormat="1" applyFont="1" applyBorder="1" applyAlignment="1">
      <alignment horizontal="left" vertical="top"/>
    </xf>
    <xf numFmtId="3" fontId="78" fillId="0" borderId="0" xfId="0" applyNumberFormat="1" applyFont="1" applyBorder="1" applyAlignment="1">
      <alignment horizontal="left" vertical="top"/>
    </xf>
    <xf numFmtId="0" fontId="77" fillId="0" borderId="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76" fillId="0" borderId="10" xfId="0" applyFont="1" applyBorder="1" applyAlignment="1">
      <alignment horizontal="left"/>
    </xf>
    <xf numFmtId="3" fontId="79" fillId="0" borderId="13" xfId="0" applyNumberFormat="1" applyFont="1" applyBorder="1" applyAlignment="1">
      <alignment horizontal="right"/>
    </xf>
    <xf numFmtId="3" fontId="79" fillId="0" borderId="22" xfId="0" applyNumberFormat="1" applyFont="1" applyBorder="1" applyAlignment="1">
      <alignment/>
    </xf>
    <xf numFmtId="3" fontId="79" fillId="0" borderId="22" xfId="0" applyNumberFormat="1" applyFont="1" applyBorder="1" applyAlignment="1">
      <alignment horizontal="right"/>
    </xf>
    <xf numFmtId="3" fontId="79" fillId="0" borderId="12" xfId="0" applyNumberFormat="1" applyFont="1" applyBorder="1" applyAlignment="1">
      <alignment horizontal="right"/>
    </xf>
    <xf numFmtId="0" fontId="76" fillId="0" borderId="14" xfId="0" applyFont="1" applyBorder="1" applyAlignment="1">
      <alignment/>
    </xf>
    <xf numFmtId="3" fontId="79" fillId="0" borderId="14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79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 vertical="top"/>
    </xf>
    <xf numFmtId="0" fontId="76" fillId="0" borderId="12" xfId="0" applyFont="1" applyBorder="1" applyAlignment="1">
      <alignment horizontal="left"/>
    </xf>
    <xf numFmtId="3" fontId="79" fillId="0" borderId="0" xfId="0" applyNumberFormat="1" applyFont="1" applyBorder="1" applyAlignment="1">
      <alignment horizontal="right"/>
    </xf>
    <xf numFmtId="0" fontId="76" fillId="0" borderId="15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/>
    </xf>
    <xf numFmtId="188" fontId="16" fillId="0" borderId="0" xfId="38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88" fontId="14" fillId="0" borderId="0" xfId="38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81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82" fillId="0" borderId="12" xfId="0" applyFont="1" applyBorder="1" applyAlignment="1">
      <alignment/>
    </xf>
    <xf numFmtId="0" fontId="18" fillId="0" borderId="12" xfId="0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12" xfId="0" applyFont="1" applyBorder="1" applyAlignment="1">
      <alignment horizontal="left"/>
    </xf>
    <xf numFmtId="3" fontId="18" fillId="0" borderId="2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82" fillId="0" borderId="11" xfId="0" applyFont="1" applyBorder="1" applyAlignment="1">
      <alignment/>
    </xf>
    <xf numFmtId="3" fontId="83" fillId="0" borderId="11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8" fillId="0" borderId="11" xfId="0" applyFont="1" applyBorder="1" applyAlignment="1">
      <alignment horizontal="right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/>
    </xf>
    <xf numFmtId="0" fontId="82" fillId="0" borderId="22" xfId="0" applyFont="1" applyBorder="1" applyAlignment="1">
      <alignment/>
    </xf>
    <xf numFmtId="188" fontId="84" fillId="0" borderId="12" xfId="38" applyNumberFormat="1" applyFont="1" applyBorder="1" applyAlignment="1">
      <alignment horizontal="right" vertical="center"/>
    </xf>
    <xf numFmtId="3" fontId="82" fillId="0" borderId="12" xfId="0" applyNumberFormat="1" applyFont="1" applyBorder="1" applyAlignment="1">
      <alignment horizontal="right"/>
    </xf>
    <xf numFmtId="188" fontId="82" fillId="0" borderId="12" xfId="38" applyNumberFormat="1" applyFont="1" applyBorder="1" applyAlignment="1">
      <alignment horizontal="right"/>
    </xf>
    <xf numFmtId="0" fontId="18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top"/>
    </xf>
    <xf numFmtId="3" fontId="82" fillId="0" borderId="12" xfId="0" applyNumberFormat="1" applyFont="1" applyBorder="1" applyAlignment="1">
      <alignment/>
    </xf>
    <xf numFmtId="3" fontId="81" fillId="0" borderId="12" xfId="0" applyNumberFormat="1" applyFont="1" applyBorder="1" applyAlignment="1">
      <alignment/>
    </xf>
    <xf numFmtId="0" fontId="82" fillId="0" borderId="10" xfId="0" applyFont="1" applyBorder="1" applyAlignment="1">
      <alignment horizontal="center"/>
    </xf>
    <xf numFmtId="3" fontId="82" fillId="0" borderId="22" xfId="0" applyNumberFormat="1" applyFont="1" applyBorder="1" applyAlignment="1">
      <alignment/>
    </xf>
    <xf numFmtId="0" fontId="82" fillId="0" borderId="10" xfId="0" applyFont="1" applyBorder="1" applyAlignment="1">
      <alignment horizontal="left"/>
    </xf>
    <xf numFmtId="0" fontId="82" fillId="0" borderId="12" xfId="0" applyFont="1" applyBorder="1" applyAlignment="1">
      <alignment horizontal="left"/>
    </xf>
    <xf numFmtId="0" fontId="8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3" fontId="82" fillId="0" borderId="11" xfId="0" applyNumberFormat="1" applyFont="1" applyBorder="1" applyAlignment="1">
      <alignment/>
    </xf>
    <xf numFmtId="0" fontId="18" fillId="0" borderId="10" xfId="0" applyFont="1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3" fontId="83" fillId="0" borderId="0" xfId="0" applyNumberFormat="1" applyFont="1" applyBorder="1" applyAlignment="1">
      <alignment/>
    </xf>
    <xf numFmtId="3" fontId="81" fillId="0" borderId="12" xfId="0" applyNumberFormat="1" applyFont="1" applyBorder="1" applyAlignment="1">
      <alignment horizontal="right"/>
    </xf>
    <xf numFmtId="3" fontId="17" fillId="0" borderId="12" xfId="0" applyNumberFormat="1" applyFont="1" applyBorder="1" applyAlignment="1">
      <alignment/>
    </xf>
    <xf numFmtId="188" fontId="18" fillId="0" borderId="22" xfId="38" applyNumberFormat="1" applyFont="1" applyBorder="1" applyAlignment="1">
      <alignment/>
    </xf>
    <xf numFmtId="188" fontId="18" fillId="0" borderId="14" xfId="38" applyNumberFormat="1" applyFont="1" applyBorder="1" applyAlignment="1">
      <alignment/>
    </xf>
    <xf numFmtId="3" fontId="18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8" fontId="17" fillId="0" borderId="11" xfId="38" applyNumberFormat="1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76" fillId="0" borderId="21" xfId="0" applyFont="1" applyBorder="1" applyAlignment="1">
      <alignment/>
    </xf>
    <xf numFmtId="0" fontId="76" fillId="0" borderId="17" xfId="0" applyFont="1" applyBorder="1" applyAlignment="1">
      <alignment/>
    </xf>
    <xf numFmtId="188" fontId="84" fillId="0" borderId="13" xfId="38" applyNumberFormat="1" applyFont="1" applyBorder="1" applyAlignment="1">
      <alignment horizontal="right"/>
    </xf>
    <xf numFmtId="188" fontId="84" fillId="0" borderId="22" xfId="38" applyNumberFormat="1" applyFont="1" applyBorder="1" applyAlignment="1">
      <alignment horizontal="right"/>
    </xf>
    <xf numFmtId="188" fontId="82" fillId="0" borderId="22" xfId="38" applyNumberFormat="1" applyFont="1" applyBorder="1" applyAlignment="1">
      <alignment horizontal="right"/>
    </xf>
    <xf numFmtId="3" fontId="84" fillId="0" borderId="22" xfId="0" applyNumberFormat="1" applyFont="1" applyBorder="1" applyAlignment="1">
      <alignment horizontal="right"/>
    </xf>
    <xf numFmtId="3" fontId="82" fillId="0" borderId="22" xfId="0" applyNumberFormat="1" applyFont="1" applyBorder="1" applyAlignment="1">
      <alignment horizontal="right"/>
    </xf>
    <xf numFmtId="3" fontId="82" fillId="0" borderId="14" xfId="0" applyNumberFormat="1" applyFont="1" applyBorder="1" applyAlignment="1">
      <alignment horizontal="right"/>
    </xf>
    <xf numFmtId="0" fontId="82" fillId="0" borderId="15" xfId="0" applyFont="1" applyBorder="1" applyAlignment="1">
      <alignment/>
    </xf>
    <xf numFmtId="0" fontId="17" fillId="0" borderId="0" xfId="0" applyFont="1" applyAlignment="1">
      <alignment/>
    </xf>
    <xf numFmtId="3" fontId="85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86" fillId="0" borderId="0" xfId="0" applyNumberFormat="1" applyFont="1" applyBorder="1" applyAlignment="1">
      <alignment horizontal="right"/>
    </xf>
    <xf numFmtId="3" fontId="86" fillId="0" borderId="15" xfId="0" applyNumberFormat="1" applyFont="1" applyBorder="1" applyAlignment="1">
      <alignment horizontal="right"/>
    </xf>
    <xf numFmtId="3" fontId="84" fillId="0" borderId="2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82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 vertical="top"/>
    </xf>
    <xf numFmtId="3" fontId="85" fillId="0" borderId="15" xfId="0" applyNumberFormat="1" applyFont="1" applyBorder="1" applyAlignment="1">
      <alignment/>
    </xf>
    <xf numFmtId="3" fontId="85" fillId="0" borderId="11" xfId="0" applyNumberFormat="1" applyFont="1" applyBorder="1" applyAlignment="1">
      <alignment/>
    </xf>
    <xf numFmtId="0" fontId="81" fillId="0" borderId="14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1" fillId="0" borderId="10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188" fontId="82" fillId="0" borderId="10" xfId="38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readingOrder="1"/>
    </xf>
    <xf numFmtId="3" fontId="18" fillId="0" borderId="22" xfId="0" applyNumberFormat="1" applyFont="1" applyBorder="1" applyAlignment="1">
      <alignment horizontal="center" vertical="center"/>
    </xf>
    <xf numFmtId="3" fontId="83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21" xfId="0" applyFont="1" applyBorder="1" applyAlignment="1">
      <alignment/>
    </xf>
    <xf numFmtId="0" fontId="82" fillId="0" borderId="17" xfId="0" applyFont="1" applyBorder="1" applyAlignment="1">
      <alignment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88" fontId="82" fillId="0" borderId="22" xfId="38" applyNumberFormat="1" applyFont="1" applyBorder="1" applyAlignment="1">
      <alignment horizontal="center" vertical="center"/>
    </xf>
    <xf numFmtId="188" fontId="82" fillId="0" borderId="14" xfId="38" applyNumberFormat="1" applyFont="1" applyBorder="1" applyAlignment="1">
      <alignment horizontal="center" vertical="center"/>
    </xf>
    <xf numFmtId="188" fontId="84" fillId="0" borderId="0" xfId="38" applyNumberFormat="1" applyFont="1" applyBorder="1" applyAlignment="1">
      <alignment horizontal="center" vertical="center"/>
    </xf>
    <xf numFmtId="3" fontId="82" fillId="0" borderId="0" xfId="0" applyNumberFormat="1" applyFont="1" applyBorder="1" applyAlignment="1">
      <alignment horizontal="center"/>
    </xf>
    <xf numFmtId="3" fontId="81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3" fontId="82" fillId="0" borderId="12" xfId="0" applyNumberFormat="1" applyFont="1" applyBorder="1" applyAlignment="1">
      <alignment horizontal="center"/>
    </xf>
    <xf numFmtId="3" fontId="82" fillId="0" borderId="18" xfId="0" applyNumberFormat="1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3" fontId="82" fillId="0" borderId="10" xfId="0" applyNumberFormat="1" applyFont="1" applyBorder="1" applyAlignment="1">
      <alignment horizontal="center" vertical="center"/>
    </xf>
    <xf numFmtId="3" fontId="81" fillId="0" borderId="22" xfId="0" applyNumberFormat="1" applyFont="1" applyBorder="1" applyAlignment="1">
      <alignment horizontal="center" vertical="center"/>
    </xf>
    <xf numFmtId="3" fontId="81" fillId="0" borderId="12" xfId="0" applyNumberFormat="1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82" fillId="0" borderId="0" xfId="0" applyNumberFormat="1" applyFont="1" applyBorder="1" applyAlignment="1">
      <alignment horizontal="center" vertical="center"/>
    </xf>
    <xf numFmtId="3" fontId="82" fillId="0" borderId="12" xfId="0" applyNumberFormat="1" applyFont="1" applyBorder="1" applyAlignment="1">
      <alignment horizontal="center" vertical="center"/>
    </xf>
    <xf numFmtId="188" fontId="18" fillId="0" borderId="22" xfId="38" applyNumberFormat="1" applyFont="1" applyBorder="1" applyAlignment="1">
      <alignment horizontal="center" vertical="center"/>
    </xf>
    <xf numFmtId="188" fontId="18" fillId="0" borderId="12" xfId="38" applyNumberFormat="1" applyFont="1" applyBorder="1" applyAlignment="1">
      <alignment horizontal="center" vertical="center"/>
    </xf>
    <xf numFmtId="188" fontId="18" fillId="0" borderId="11" xfId="38" applyNumberFormat="1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76" fillId="0" borderId="13" xfId="0" applyFont="1" applyBorder="1" applyAlignment="1">
      <alignment horizontal="center" vertical="center"/>
    </xf>
    <xf numFmtId="3" fontId="79" fillId="0" borderId="22" xfId="0" applyNumberFormat="1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3" fontId="79" fillId="0" borderId="14" xfId="0" applyNumberFormat="1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82" fillId="0" borderId="13" xfId="0" applyNumberFormat="1" applyFont="1" applyBorder="1" applyAlignment="1">
      <alignment horizontal="center" vertical="center"/>
    </xf>
    <xf numFmtId="3" fontId="82" fillId="0" borderId="22" xfId="0" applyNumberFormat="1" applyFont="1" applyBorder="1" applyAlignment="1">
      <alignment horizontal="center" vertical="center"/>
    </xf>
    <xf numFmtId="3" fontId="82" fillId="0" borderId="11" xfId="0" applyNumberFormat="1" applyFont="1" applyBorder="1" applyAlignment="1">
      <alignment horizontal="center" vertical="center"/>
    </xf>
    <xf numFmtId="3" fontId="82" fillId="0" borderId="14" xfId="0" applyNumberFormat="1" applyFont="1" applyBorder="1" applyAlignment="1">
      <alignment horizontal="center" vertical="center"/>
    </xf>
    <xf numFmtId="188" fontId="17" fillId="0" borderId="11" xfId="38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7" fillId="0" borderId="0" xfId="0" applyFont="1" applyBorder="1" applyAlignment="1">
      <alignment horizontal="right" vertical="top"/>
    </xf>
    <xf numFmtId="0" fontId="17" fillId="0" borderId="2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82" fillId="0" borderId="18" xfId="0" applyFont="1" applyBorder="1" applyAlignment="1">
      <alignment/>
    </xf>
    <xf numFmtId="0" fontId="82" fillId="0" borderId="18" xfId="0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3" fontId="18" fillId="0" borderId="14" xfId="0" applyNumberFormat="1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188" fontId="18" fillId="0" borderId="0" xfId="38" applyNumberFormat="1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188" fontId="18" fillId="0" borderId="11" xfId="38" applyNumberFormat="1" applyFont="1" applyBorder="1" applyAlignment="1">
      <alignment/>
    </xf>
    <xf numFmtId="3" fontId="76" fillId="0" borderId="22" xfId="0" applyNumberFormat="1" applyFont="1" applyBorder="1" applyAlignment="1">
      <alignment horizontal="right"/>
    </xf>
    <xf numFmtId="3" fontId="79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4" fillId="0" borderId="2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81" fillId="0" borderId="11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top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82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1" fillId="0" borderId="20" xfId="0" applyFont="1" applyBorder="1" applyAlignment="1">
      <alignment horizontal="left"/>
    </xf>
    <xf numFmtId="0" fontId="81" fillId="0" borderId="23" xfId="0" applyFont="1" applyBorder="1" applyAlignment="1">
      <alignment horizontal="left"/>
    </xf>
    <xf numFmtId="0" fontId="81" fillId="0" borderId="24" xfId="0" applyFont="1" applyBorder="1" applyAlignment="1">
      <alignment horizontal="left"/>
    </xf>
    <xf numFmtId="0" fontId="81" fillId="0" borderId="20" xfId="0" applyFont="1" applyBorder="1" applyAlignment="1">
      <alignment horizontal="left" vertical="center"/>
    </xf>
    <xf numFmtId="0" fontId="82" fillId="0" borderId="23" xfId="0" applyFont="1" applyBorder="1" applyAlignment="1">
      <alignment horizontal="left" vertical="center"/>
    </xf>
    <xf numFmtId="0" fontId="82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88" fillId="0" borderId="1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48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89" fillId="0" borderId="12" xfId="0" applyFont="1" applyBorder="1" applyAlignment="1">
      <alignment horizontal="center" vertical="center"/>
    </xf>
    <xf numFmtId="0" fontId="89" fillId="0" borderId="12" xfId="0" applyNumberFormat="1" applyFont="1" applyBorder="1" applyAlignment="1">
      <alignment horizontal="center" vertical="center"/>
    </xf>
    <xf numFmtId="3" fontId="89" fillId="0" borderId="12" xfId="0" applyNumberFormat="1" applyFont="1" applyBorder="1" applyAlignment="1">
      <alignment horizontal="center" vertical="center"/>
    </xf>
    <xf numFmtId="2" fontId="89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9" fillId="0" borderId="22" xfId="48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0" fillId="0" borderId="19" xfId="0" applyFont="1" applyBorder="1" applyAlignment="1">
      <alignment horizontal="center"/>
    </xf>
    <xf numFmtId="2" fontId="90" fillId="0" borderId="20" xfId="48" applyNumberFormat="1" applyFont="1" applyBorder="1" applyAlignment="1">
      <alignment horizontal="center" vertical="center"/>
    </xf>
    <xf numFmtId="3" fontId="90" fillId="0" borderId="19" xfId="0" applyNumberFormat="1" applyFont="1" applyBorder="1" applyAlignment="1">
      <alignment horizontal="center"/>
    </xf>
    <xf numFmtId="2" fontId="90" fillId="0" borderId="19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5" fillId="0" borderId="13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5" fillId="0" borderId="16" xfId="0" applyFont="1" applyBorder="1" applyAlignment="1">
      <alignment/>
    </xf>
    <xf numFmtId="2" fontId="89" fillId="0" borderId="22" xfId="0" applyNumberFormat="1" applyFont="1" applyBorder="1" applyAlignment="1">
      <alignment horizontal="center"/>
    </xf>
    <xf numFmtId="0" fontId="89" fillId="0" borderId="21" xfId="0" applyNumberFormat="1" applyFont="1" applyBorder="1" applyAlignment="1">
      <alignment horizontal="center"/>
    </xf>
    <xf numFmtId="2" fontId="89" fillId="0" borderId="21" xfId="0" applyNumberFormat="1" applyFont="1" applyBorder="1" applyAlignment="1">
      <alignment horizontal="center"/>
    </xf>
    <xf numFmtId="0" fontId="89" fillId="0" borderId="21" xfId="0" applyFont="1" applyBorder="1" applyAlignment="1">
      <alignment horizontal="center"/>
    </xf>
    <xf numFmtId="2" fontId="90" fillId="0" borderId="20" xfId="0" applyNumberFormat="1" applyFont="1" applyBorder="1" applyAlignment="1">
      <alignment horizontal="center"/>
    </xf>
    <xf numFmtId="3" fontId="90" fillId="0" borderId="19" xfId="0" applyNumberFormat="1" applyFont="1" applyBorder="1" applyAlignment="1">
      <alignment horizontal="center" vertical="center"/>
    </xf>
    <xf numFmtId="2" fontId="90" fillId="0" borderId="24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19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5" fillId="0" borderId="12" xfId="0" applyFont="1" applyBorder="1" applyAlignment="1">
      <alignment horizontal="left" vertical="top"/>
    </xf>
    <xf numFmtId="0" fontId="90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3" fontId="89" fillId="0" borderId="21" xfId="0" applyNumberFormat="1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199" fontId="90" fillId="0" borderId="19" xfId="0" applyNumberFormat="1" applyFont="1" applyBorder="1" applyAlignment="1">
      <alignment horizontal="center" vertical="center"/>
    </xf>
    <xf numFmtId="3" fontId="90" fillId="0" borderId="24" xfId="0" applyNumberFormat="1" applyFont="1" applyBorder="1" applyAlignment="1">
      <alignment horizontal="center" vertical="center"/>
    </xf>
    <xf numFmtId="2" fontId="90" fillId="0" borderId="24" xfId="48" applyNumberFormat="1" applyFont="1" applyBorder="1" applyAlignment="1">
      <alignment horizontal="center" vertical="center"/>
    </xf>
    <xf numFmtId="43" fontId="10" fillId="0" borderId="0" xfId="38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89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89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89" fillId="0" borderId="14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89" fillId="0" borderId="13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89" fillId="0" borderId="1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3" fontId="89" fillId="0" borderId="12" xfId="0" applyNumberFormat="1" applyFont="1" applyBorder="1" applyAlignment="1">
      <alignment horizontal="center"/>
    </xf>
    <xf numFmtId="2" fontId="89" fillId="0" borderId="12" xfId="0" applyNumberFormat="1" applyFont="1" applyBorder="1" applyAlignment="1">
      <alignment horizontal="center"/>
    </xf>
    <xf numFmtId="4" fontId="89" fillId="0" borderId="11" xfId="0" applyNumberFormat="1" applyFont="1" applyBorder="1" applyAlignment="1">
      <alignment horizontal="center"/>
    </xf>
    <xf numFmtId="9" fontId="89" fillId="0" borderId="12" xfId="0" applyNumberFormat="1" applyFont="1" applyBorder="1" applyAlignment="1">
      <alignment horizontal="center"/>
    </xf>
    <xf numFmtId="0" fontId="89" fillId="0" borderId="20" xfId="0" applyFont="1" applyBorder="1" applyAlignment="1">
      <alignment horizontal="center"/>
    </xf>
    <xf numFmtId="2" fontId="89" fillId="0" borderId="19" xfId="0" applyNumberFormat="1" applyFont="1" applyBorder="1" applyAlignment="1">
      <alignment horizontal="center" vertical="center"/>
    </xf>
    <xf numFmtId="3" fontId="89" fillId="0" borderId="24" xfId="0" applyNumberFormat="1" applyFont="1" applyBorder="1" applyAlignment="1">
      <alignment horizontal="center"/>
    </xf>
    <xf numFmtId="0" fontId="9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2" fillId="0" borderId="18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9</xdr:row>
      <xdr:rowOff>95250</xdr:rowOff>
    </xdr:from>
    <xdr:to>
      <xdr:col>17</xdr:col>
      <xdr:colOff>104775</xdr:colOff>
      <xdr:row>9</xdr:row>
      <xdr:rowOff>95250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9201150" y="2200275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15</xdr:row>
      <xdr:rowOff>95250</xdr:rowOff>
    </xdr:from>
    <xdr:to>
      <xdr:col>17</xdr:col>
      <xdr:colOff>104775</xdr:colOff>
      <xdr:row>15</xdr:row>
      <xdr:rowOff>95250</xdr:rowOff>
    </xdr:to>
    <xdr:sp>
      <xdr:nvSpPr>
        <xdr:cNvPr id="2" name="ลูกศรเชื่อมต่อแบบตรง 13"/>
        <xdr:cNvSpPr>
          <a:spLocks/>
        </xdr:cNvSpPr>
      </xdr:nvSpPr>
      <xdr:spPr>
        <a:xfrm>
          <a:off x="9201150" y="3400425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22</xdr:row>
      <xdr:rowOff>95250</xdr:rowOff>
    </xdr:from>
    <xdr:to>
      <xdr:col>17</xdr:col>
      <xdr:colOff>104775</xdr:colOff>
      <xdr:row>22</xdr:row>
      <xdr:rowOff>95250</xdr:rowOff>
    </xdr:to>
    <xdr:sp>
      <xdr:nvSpPr>
        <xdr:cNvPr id="3" name="ลูกศรเชื่อมต่อแบบตรง 14"/>
        <xdr:cNvSpPr>
          <a:spLocks/>
        </xdr:cNvSpPr>
      </xdr:nvSpPr>
      <xdr:spPr>
        <a:xfrm>
          <a:off x="9201150" y="480060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27</xdr:row>
      <xdr:rowOff>123825</xdr:rowOff>
    </xdr:from>
    <xdr:to>
      <xdr:col>17</xdr:col>
      <xdr:colOff>104775</xdr:colOff>
      <xdr:row>27</xdr:row>
      <xdr:rowOff>123825</xdr:rowOff>
    </xdr:to>
    <xdr:sp>
      <xdr:nvSpPr>
        <xdr:cNvPr id="4" name="ลูกศรเชื่อมต่อแบบตรง 18"/>
        <xdr:cNvSpPr>
          <a:spLocks/>
        </xdr:cNvSpPr>
      </xdr:nvSpPr>
      <xdr:spPr>
        <a:xfrm>
          <a:off x="9201150" y="582930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98</xdr:row>
      <xdr:rowOff>114300</xdr:rowOff>
    </xdr:from>
    <xdr:to>
      <xdr:col>17</xdr:col>
      <xdr:colOff>123825</xdr:colOff>
      <xdr:row>98</xdr:row>
      <xdr:rowOff>114300</xdr:rowOff>
    </xdr:to>
    <xdr:sp>
      <xdr:nvSpPr>
        <xdr:cNvPr id="5" name="ลูกศรเชื่อมต่อแบบตรง 19"/>
        <xdr:cNvSpPr>
          <a:spLocks/>
        </xdr:cNvSpPr>
      </xdr:nvSpPr>
      <xdr:spPr>
        <a:xfrm>
          <a:off x="9220200" y="2026920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106</xdr:row>
      <xdr:rowOff>114300</xdr:rowOff>
    </xdr:from>
    <xdr:to>
      <xdr:col>17</xdr:col>
      <xdr:colOff>123825</xdr:colOff>
      <xdr:row>106</xdr:row>
      <xdr:rowOff>114300</xdr:rowOff>
    </xdr:to>
    <xdr:sp>
      <xdr:nvSpPr>
        <xdr:cNvPr id="6" name="ลูกศรเชื่อมต่อแบบตรง 22"/>
        <xdr:cNvSpPr>
          <a:spLocks/>
        </xdr:cNvSpPr>
      </xdr:nvSpPr>
      <xdr:spPr>
        <a:xfrm>
          <a:off x="9220200" y="2190750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125</xdr:row>
      <xdr:rowOff>85725</xdr:rowOff>
    </xdr:from>
    <xdr:to>
      <xdr:col>17</xdr:col>
      <xdr:colOff>190500</xdr:colOff>
      <xdr:row>125</xdr:row>
      <xdr:rowOff>85725</xdr:rowOff>
    </xdr:to>
    <xdr:sp>
      <xdr:nvSpPr>
        <xdr:cNvPr id="7" name="ลูกศรเชื่อมต่อแบบตรง 27"/>
        <xdr:cNvSpPr>
          <a:spLocks/>
        </xdr:cNvSpPr>
      </xdr:nvSpPr>
      <xdr:spPr>
        <a:xfrm>
          <a:off x="7296150" y="25841325"/>
          <a:ext cx="3057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234</xdr:row>
      <xdr:rowOff>104775</xdr:rowOff>
    </xdr:from>
    <xdr:to>
      <xdr:col>9</xdr:col>
      <xdr:colOff>161925</xdr:colOff>
      <xdr:row>234</xdr:row>
      <xdr:rowOff>104775</xdr:rowOff>
    </xdr:to>
    <xdr:sp>
      <xdr:nvSpPr>
        <xdr:cNvPr id="8" name="ลูกศรเชื่อมต่อแบบตรง 65"/>
        <xdr:cNvSpPr>
          <a:spLocks/>
        </xdr:cNvSpPr>
      </xdr:nvSpPr>
      <xdr:spPr>
        <a:xfrm flipV="1">
          <a:off x="7277100" y="48301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250</xdr:row>
      <xdr:rowOff>104775</xdr:rowOff>
    </xdr:from>
    <xdr:to>
      <xdr:col>11</xdr:col>
      <xdr:colOff>133350</xdr:colOff>
      <xdr:row>250</xdr:row>
      <xdr:rowOff>104775</xdr:rowOff>
    </xdr:to>
    <xdr:sp>
      <xdr:nvSpPr>
        <xdr:cNvPr id="9" name="ลูกศรเชื่อมต่อแบบตรง 67"/>
        <xdr:cNvSpPr>
          <a:spLocks/>
        </xdr:cNvSpPr>
      </xdr:nvSpPr>
      <xdr:spPr>
        <a:xfrm>
          <a:off x="7867650" y="5150167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266</xdr:row>
      <xdr:rowOff>95250</xdr:rowOff>
    </xdr:from>
    <xdr:to>
      <xdr:col>16</xdr:col>
      <xdr:colOff>200025</xdr:colOff>
      <xdr:row>266</xdr:row>
      <xdr:rowOff>104775</xdr:rowOff>
    </xdr:to>
    <xdr:sp>
      <xdr:nvSpPr>
        <xdr:cNvPr id="10" name="ลูกศรเชื่อมต่อแบบตรง 72"/>
        <xdr:cNvSpPr>
          <a:spLocks/>
        </xdr:cNvSpPr>
      </xdr:nvSpPr>
      <xdr:spPr>
        <a:xfrm flipV="1">
          <a:off x="9658350" y="54806850"/>
          <a:ext cx="438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66675</xdr:colOff>
      <xdr:row>269</xdr:row>
      <xdr:rowOff>95250</xdr:rowOff>
    </xdr:from>
    <xdr:to>
      <xdr:col>13</xdr:col>
      <xdr:colOff>152400</xdr:colOff>
      <xdr:row>269</xdr:row>
      <xdr:rowOff>95250</xdr:rowOff>
    </xdr:to>
    <xdr:sp>
      <xdr:nvSpPr>
        <xdr:cNvPr id="11" name="ลูกศรเชื่อมต่อแบบตรง 75"/>
        <xdr:cNvSpPr>
          <a:spLocks/>
        </xdr:cNvSpPr>
      </xdr:nvSpPr>
      <xdr:spPr>
        <a:xfrm flipV="1">
          <a:off x="8601075" y="554069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104775</xdr:colOff>
      <xdr:row>272</xdr:row>
      <xdr:rowOff>95250</xdr:rowOff>
    </xdr:from>
    <xdr:to>
      <xdr:col>12</xdr:col>
      <xdr:colOff>171450</xdr:colOff>
      <xdr:row>272</xdr:row>
      <xdr:rowOff>104775</xdr:rowOff>
    </xdr:to>
    <xdr:sp>
      <xdr:nvSpPr>
        <xdr:cNvPr id="12" name="ลูกศรเชื่อมต่อแบบตรง 77"/>
        <xdr:cNvSpPr>
          <a:spLocks/>
        </xdr:cNvSpPr>
      </xdr:nvSpPr>
      <xdr:spPr>
        <a:xfrm flipV="1">
          <a:off x="8639175" y="5600700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274</xdr:row>
      <xdr:rowOff>104775</xdr:rowOff>
    </xdr:from>
    <xdr:to>
      <xdr:col>9</xdr:col>
      <xdr:colOff>161925</xdr:colOff>
      <xdr:row>274</xdr:row>
      <xdr:rowOff>123825</xdr:rowOff>
    </xdr:to>
    <xdr:sp>
      <xdr:nvSpPr>
        <xdr:cNvPr id="13" name="ลูกศรเชื่อมต่อแบบตรง 80"/>
        <xdr:cNvSpPr>
          <a:spLocks/>
        </xdr:cNvSpPr>
      </xdr:nvSpPr>
      <xdr:spPr>
        <a:xfrm>
          <a:off x="7848600" y="56416575"/>
          <a:ext cx="3238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76200</xdr:colOff>
      <xdr:row>292</xdr:row>
      <xdr:rowOff>123825</xdr:rowOff>
    </xdr:from>
    <xdr:to>
      <xdr:col>8</xdr:col>
      <xdr:colOff>142875</xdr:colOff>
      <xdr:row>292</xdr:row>
      <xdr:rowOff>133350</xdr:rowOff>
    </xdr:to>
    <xdr:sp>
      <xdr:nvSpPr>
        <xdr:cNvPr id="14" name="ลูกศรเชื่อมต่อแบบตรง 85"/>
        <xdr:cNvSpPr>
          <a:spLocks/>
        </xdr:cNvSpPr>
      </xdr:nvSpPr>
      <xdr:spPr>
        <a:xfrm>
          <a:off x="7562850" y="60045600"/>
          <a:ext cx="333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308</xdr:row>
      <xdr:rowOff>104775</xdr:rowOff>
    </xdr:from>
    <xdr:to>
      <xdr:col>12</xdr:col>
      <xdr:colOff>171450</xdr:colOff>
      <xdr:row>308</xdr:row>
      <xdr:rowOff>104775</xdr:rowOff>
    </xdr:to>
    <xdr:sp>
      <xdr:nvSpPr>
        <xdr:cNvPr id="15" name="ลูกศรเชื่อมต่อแบบตรง 86"/>
        <xdr:cNvSpPr>
          <a:spLocks/>
        </xdr:cNvSpPr>
      </xdr:nvSpPr>
      <xdr:spPr>
        <a:xfrm flipV="1">
          <a:off x="7839075" y="63388875"/>
          <a:ext cx="1143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76200</xdr:colOff>
      <xdr:row>306</xdr:row>
      <xdr:rowOff>95250</xdr:rowOff>
    </xdr:from>
    <xdr:to>
      <xdr:col>16</xdr:col>
      <xdr:colOff>142875</xdr:colOff>
      <xdr:row>306</xdr:row>
      <xdr:rowOff>114300</xdr:rowOff>
    </xdr:to>
    <xdr:sp>
      <xdr:nvSpPr>
        <xdr:cNvPr id="16" name="ลูกศรเชื่อมต่อแบบตรง 89"/>
        <xdr:cNvSpPr>
          <a:spLocks/>
        </xdr:cNvSpPr>
      </xdr:nvSpPr>
      <xdr:spPr>
        <a:xfrm>
          <a:off x="9705975" y="62979300"/>
          <a:ext cx="3333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95250</xdr:colOff>
      <xdr:row>318</xdr:row>
      <xdr:rowOff>114300</xdr:rowOff>
    </xdr:from>
    <xdr:to>
      <xdr:col>8</xdr:col>
      <xdr:colOff>161925</xdr:colOff>
      <xdr:row>318</xdr:row>
      <xdr:rowOff>123825</xdr:rowOff>
    </xdr:to>
    <xdr:sp>
      <xdr:nvSpPr>
        <xdr:cNvPr id="17" name="ลูกศรเชื่อมต่อแบบตรง 94"/>
        <xdr:cNvSpPr>
          <a:spLocks/>
        </xdr:cNvSpPr>
      </xdr:nvSpPr>
      <xdr:spPr>
        <a:xfrm>
          <a:off x="7581900" y="65474850"/>
          <a:ext cx="333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343</xdr:row>
      <xdr:rowOff>95250</xdr:rowOff>
    </xdr:from>
    <xdr:to>
      <xdr:col>17</xdr:col>
      <xdr:colOff>161925</xdr:colOff>
      <xdr:row>343</xdr:row>
      <xdr:rowOff>95250</xdr:rowOff>
    </xdr:to>
    <xdr:sp>
      <xdr:nvSpPr>
        <xdr:cNvPr id="18" name="ลูกศรเชื่อมต่อแบบตรง 99"/>
        <xdr:cNvSpPr>
          <a:spLocks/>
        </xdr:cNvSpPr>
      </xdr:nvSpPr>
      <xdr:spPr>
        <a:xfrm>
          <a:off x="7277100" y="70761225"/>
          <a:ext cx="3048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356</xdr:row>
      <xdr:rowOff>104775</xdr:rowOff>
    </xdr:from>
    <xdr:to>
      <xdr:col>17</xdr:col>
      <xdr:colOff>152400</xdr:colOff>
      <xdr:row>356</xdr:row>
      <xdr:rowOff>104775</xdr:rowOff>
    </xdr:to>
    <xdr:sp>
      <xdr:nvSpPr>
        <xdr:cNvPr id="19" name="ลูกศรเชื่อมต่อแบบตรง 102"/>
        <xdr:cNvSpPr>
          <a:spLocks/>
        </xdr:cNvSpPr>
      </xdr:nvSpPr>
      <xdr:spPr>
        <a:xfrm flipV="1">
          <a:off x="7324725" y="73494900"/>
          <a:ext cx="2990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383</xdr:row>
      <xdr:rowOff>114300</xdr:rowOff>
    </xdr:from>
    <xdr:to>
      <xdr:col>17</xdr:col>
      <xdr:colOff>152400</xdr:colOff>
      <xdr:row>383</xdr:row>
      <xdr:rowOff>114300</xdr:rowOff>
    </xdr:to>
    <xdr:sp>
      <xdr:nvSpPr>
        <xdr:cNvPr id="20" name="ลูกศรเชื่อมต่อแบบตรง 104"/>
        <xdr:cNvSpPr>
          <a:spLocks/>
        </xdr:cNvSpPr>
      </xdr:nvSpPr>
      <xdr:spPr>
        <a:xfrm>
          <a:off x="7343775" y="79228950"/>
          <a:ext cx="2971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384</xdr:row>
      <xdr:rowOff>85725</xdr:rowOff>
    </xdr:from>
    <xdr:to>
      <xdr:col>17</xdr:col>
      <xdr:colOff>152400</xdr:colOff>
      <xdr:row>384</xdr:row>
      <xdr:rowOff>85725</xdr:rowOff>
    </xdr:to>
    <xdr:sp>
      <xdr:nvSpPr>
        <xdr:cNvPr id="21" name="ลูกศรเชื่อมต่อแบบตรง 109"/>
        <xdr:cNvSpPr>
          <a:spLocks/>
        </xdr:cNvSpPr>
      </xdr:nvSpPr>
      <xdr:spPr>
        <a:xfrm>
          <a:off x="7343775" y="79409925"/>
          <a:ext cx="2971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385</xdr:row>
      <xdr:rowOff>85725</xdr:rowOff>
    </xdr:from>
    <xdr:to>
      <xdr:col>17</xdr:col>
      <xdr:colOff>161925</xdr:colOff>
      <xdr:row>385</xdr:row>
      <xdr:rowOff>85725</xdr:rowOff>
    </xdr:to>
    <xdr:sp>
      <xdr:nvSpPr>
        <xdr:cNvPr id="22" name="ลูกศรเชื่อมต่อแบบตรง 110"/>
        <xdr:cNvSpPr>
          <a:spLocks/>
        </xdr:cNvSpPr>
      </xdr:nvSpPr>
      <xdr:spPr>
        <a:xfrm>
          <a:off x="7343775" y="796194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379</xdr:row>
      <xdr:rowOff>133350</xdr:rowOff>
    </xdr:from>
    <xdr:to>
      <xdr:col>17</xdr:col>
      <xdr:colOff>133350</xdr:colOff>
      <xdr:row>379</xdr:row>
      <xdr:rowOff>133350</xdr:rowOff>
    </xdr:to>
    <xdr:sp>
      <xdr:nvSpPr>
        <xdr:cNvPr id="23" name="ลูกศรเชื่อมต่อแบบตรง 111"/>
        <xdr:cNvSpPr>
          <a:spLocks/>
        </xdr:cNvSpPr>
      </xdr:nvSpPr>
      <xdr:spPr>
        <a:xfrm>
          <a:off x="7324725" y="78409800"/>
          <a:ext cx="2971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380</xdr:row>
      <xdr:rowOff>104775</xdr:rowOff>
    </xdr:from>
    <xdr:to>
      <xdr:col>17</xdr:col>
      <xdr:colOff>161925</xdr:colOff>
      <xdr:row>380</xdr:row>
      <xdr:rowOff>104775</xdr:rowOff>
    </xdr:to>
    <xdr:sp>
      <xdr:nvSpPr>
        <xdr:cNvPr id="24" name="ลูกศรเชื่อมต่อแบบตรง 112"/>
        <xdr:cNvSpPr>
          <a:spLocks/>
        </xdr:cNvSpPr>
      </xdr:nvSpPr>
      <xdr:spPr>
        <a:xfrm>
          <a:off x="7353300" y="78590775"/>
          <a:ext cx="2971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381</xdr:row>
      <xdr:rowOff>114300</xdr:rowOff>
    </xdr:from>
    <xdr:to>
      <xdr:col>17</xdr:col>
      <xdr:colOff>161925</xdr:colOff>
      <xdr:row>381</xdr:row>
      <xdr:rowOff>114300</xdr:rowOff>
    </xdr:to>
    <xdr:sp>
      <xdr:nvSpPr>
        <xdr:cNvPr id="25" name="ลูกศรเชื่อมต่อแบบตรง 113"/>
        <xdr:cNvSpPr>
          <a:spLocks/>
        </xdr:cNvSpPr>
      </xdr:nvSpPr>
      <xdr:spPr>
        <a:xfrm>
          <a:off x="7343775" y="78809850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382</xdr:row>
      <xdr:rowOff>123825</xdr:rowOff>
    </xdr:from>
    <xdr:to>
      <xdr:col>17</xdr:col>
      <xdr:colOff>161925</xdr:colOff>
      <xdr:row>382</xdr:row>
      <xdr:rowOff>123825</xdr:rowOff>
    </xdr:to>
    <xdr:sp>
      <xdr:nvSpPr>
        <xdr:cNvPr id="26" name="ลูกศรเชื่อมต่อแบบตรง 114"/>
        <xdr:cNvSpPr>
          <a:spLocks/>
        </xdr:cNvSpPr>
      </xdr:nvSpPr>
      <xdr:spPr>
        <a:xfrm>
          <a:off x="7343775" y="790289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386</xdr:row>
      <xdr:rowOff>104775</xdr:rowOff>
    </xdr:from>
    <xdr:to>
      <xdr:col>17</xdr:col>
      <xdr:colOff>171450</xdr:colOff>
      <xdr:row>386</xdr:row>
      <xdr:rowOff>104775</xdr:rowOff>
    </xdr:to>
    <xdr:sp>
      <xdr:nvSpPr>
        <xdr:cNvPr id="27" name="ลูกศรเชื่อมต่อแบบตรง 122"/>
        <xdr:cNvSpPr>
          <a:spLocks/>
        </xdr:cNvSpPr>
      </xdr:nvSpPr>
      <xdr:spPr>
        <a:xfrm>
          <a:off x="7353300" y="798480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392</xdr:row>
      <xdr:rowOff>114300</xdr:rowOff>
    </xdr:from>
    <xdr:to>
      <xdr:col>17</xdr:col>
      <xdr:colOff>152400</xdr:colOff>
      <xdr:row>392</xdr:row>
      <xdr:rowOff>114300</xdr:rowOff>
    </xdr:to>
    <xdr:sp>
      <xdr:nvSpPr>
        <xdr:cNvPr id="28" name="ลูกศรเชื่อมต่อแบบตรง 129"/>
        <xdr:cNvSpPr>
          <a:spLocks/>
        </xdr:cNvSpPr>
      </xdr:nvSpPr>
      <xdr:spPr>
        <a:xfrm>
          <a:off x="7343775" y="81114900"/>
          <a:ext cx="2971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418</xdr:row>
      <xdr:rowOff>95250</xdr:rowOff>
    </xdr:from>
    <xdr:to>
      <xdr:col>17</xdr:col>
      <xdr:colOff>133350</xdr:colOff>
      <xdr:row>418</xdr:row>
      <xdr:rowOff>104775</xdr:rowOff>
    </xdr:to>
    <xdr:sp>
      <xdr:nvSpPr>
        <xdr:cNvPr id="29" name="ลูกศรเชื่อมต่อแบบตรง 146"/>
        <xdr:cNvSpPr>
          <a:spLocks/>
        </xdr:cNvSpPr>
      </xdr:nvSpPr>
      <xdr:spPr>
        <a:xfrm flipV="1">
          <a:off x="7334250" y="866108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419</xdr:row>
      <xdr:rowOff>95250</xdr:rowOff>
    </xdr:from>
    <xdr:to>
      <xdr:col>17</xdr:col>
      <xdr:colOff>133350</xdr:colOff>
      <xdr:row>419</xdr:row>
      <xdr:rowOff>104775</xdr:rowOff>
    </xdr:to>
    <xdr:sp>
      <xdr:nvSpPr>
        <xdr:cNvPr id="30" name="ลูกศรเชื่อมต่อแบบตรง 151"/>
        <xdr:cNvSpPr>
          <a:spLocks/>
        </xdr:cNvSpPr>
      </xdr:nvSpPr>
      <xdr:spPr>
        <a:xfrm flipV="1">
          <a:off x="7334250" y="868203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420</xdr:row>
      <xdr:rowOff>104775</xdr:rowOff>
    </xdr:from>
    <xdr:to>
      <xdr:col>17</xdr:col>
      <xdr:colOff>142875</xdr:colOff>
      <xdr:row>420</xdr:row>
      <xdr:rowOff>114300</xdr:rowOff>
    </xdr:to>
    <xdr:sp>
      <xdr:nvSpPr>
        <xdr:cNvPr id="31" name="ลูกศรเชื่อมต่อแบบตรง 152"/>
        <xdr:cNvSpPr>
          <a:spLocks/>
        </xdr:cNvSpPr>
      </xdr:nvSpPr>
      <xdr:spPr>
        <a:xfrm flipV="1">
          <a:off x="7343775" y="870394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421</xdr:row>
      <xdr:rowOff>95250</xdr:rowOff>
    </xdr:from>
    <xdr:to>
      <xdr:col>17</xdr:col>
      <xdr:colOff>152400</xdr:colOff>
      <xdr:row>421</xdr:row>
      <xdr:rowOff>104775</xdr:rowOff>
    </xdr:to>
    <xdr:sp>
      <xdr:nvSpPr>
        <xdr:cNvPr id="32" name="ลูกศรเชื่อมต่อแบบตรง 153"/>
        <xdr:cNvSpPr>
          <a:spLocks/>
        </xdr:cNvSpPr>
      </xdr:nvSpPr>
      <xdr:spPr>
        <a:xfrm flipV="1">
          <a:off x="7353300" y="872394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422</xdr:row>
      <xdr:rowOff>85725</xdr:rowOff>
    </xdr:from>
    <xdr:to>
      <xdr:col>17</xdr:col>
      <xdr:colOff>142875</xdr:colOff>
      <xdr:row>422</xdr:row>
      <xdr:rowOff>95250</xdr:rowOff>
    </xdr:to>
    <xdr:sp>
      <xdr:nvSpPr>
        <xdr:cNvPr id="33" name="ลูกศรเชื่อมต่อแบบตรง 154"/>
        <xdr:cNvSpPr>
          <a:spLocks/>
        </xdr:cNvSpPr>
      </xdr:nvSpPr>
      <xdr:spPr>
        <a:xfrm flipV="1">
          <a:off x="7343775" y="874395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423</xdr:row>
      <xdr:rowOff>85725</xdr:rowOff>
    </xdr:from>
    <xdr:to>
      <xdr:col>17</xdr:col>
      <xdr:colOff>152400</xdr:colOff>
      <xdr:row>423</xdr:row>
      <xdr:rowOff>95250</xdr:rowOff>
    </xdr:to>
    <xdr:sp>
      <xdr:nvSpPr>
        <xdr:cNvPr id="34" name="ลูกศรเชื่อมต่อแบบตรง 155"/>
        <xdr:cNvSpPr>
          <a:spLocks/>
        </xdr:cNvSpPr>
      </xdr:nvSpPr>
      <xdr:spPr>
        <a:xfrm flipV="1">
          <a:off x="7353300" y="876490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424</xdr:row>
      <xdr:rowOff>66675</xdr:rowOff>
    </xdr:from>
    <xdr:to>
      <xdr:col>17</xdr:col>
      <xdr:colOff>142875</xdr:colOff>
      <xdr:row>424</xdr:row>
      <xdr:rowOff>76200</xdr:rowOff>
    </xdr:to>
    <xdr:sp>
      <xdr:nvSpPr>
        <xdr:cNvPr id="35" name="ลูกศรเชื่อมต่อแบบตรง 156"/>
        <xdr:cNvSpPr>
          <a:spLocks/>
        </xdr:cNvSpPr>
      </xdr:nvSpPr>
      <xdr:spPr>
        <a:xfrm flipV="1">
          <a:off x="7343775" y="878395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425</xdr:row>
      <xdr:rowOff>104775</xdr:rowOff>
    </xdr:from>
    <xdr:to>
      <xdr:col>17</xdr:col>
      <xdr:colOff>142875</xdr:colOff>
      <xdr:row>425</xdr:row>
      <xdr:rowOff>114300</xdr:rowOff>
    </xdr:to>
    <xdr:sp>
      <xdr:nvSpPr>
        <xdr:cNvPr id="36" name="ลูกศรเชื่อมต่อแบบตรง 157"/>
        <xdr:cNvSpPr>
          <a:spLocks/>
        </xdr:cNvSpPr>
      </xdr:nvSpPr>
      <xdr:spPr>
        <a:xfrm flipV="1">
          <a:off x="7343775" y="880872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426</xdr:row>
      <xdr:rowOff>114300</xdr:rowOff>
    </xdr:from>
    <xdr:to>
      <xdr:col>17</xdr:col>
      <xdr:colOff>142875</xdr:colOff>
      <xdr:row>426</xdr:row>
      <xdr:rowOff>123825</xdr:rowOff>
    </xdr:to>
    <xdr:sp>
      <xdr:nvSpPr>
        <xdr:cNvPr id="37" name="ลูกศรเชื่อมต่อแบบตรง 158"/>
        <xdr:cNvSpPr>
          <a:spLocks/>
        </xdr:cNvSpPr>
      </xdr:nvSpPr>
      <xdr:spPr>
        <a:xfrm flipV="1">
          <a:off x="7343775" y="883062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427</xdr:row>
      <xdr:rowOff>95250</xdr:rowOff>
    </xdr:from>
    <xdr:to>
      <xdr:col>17</xdr:col>
      <xdr:colOff>142875</xdr:colOff>
      <xdr:row>427</xdr:row>
      <xdr:rowOff>104775</xdr:rowOff>
    </xdr:to>
    <xdr:sp>
      <xdr:nvSpPr>
        <xdr:cNvPr id="38" name="ลูกศรเชื่อมต่อแบบตรง 159"/>
        <xdr:cNvSpPr>
          <a:spLocks/>
        </xdr:cNvSpPr>
      </xdr:nvSpPr>
      <xdr:spPr>
        <a:xfrm flipV="1">
          <a:off x="7343775" y="884967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428</xdr:row>
      <xdr:rowOff>95250</xdr:rowOff>
    </xdr:from>
    <xdr:to>
      <xdr:col>17</xdr:col>
      <xdr:colOff>142875</xdr:colOff>
      <xdr:row>428</xdr:row>
      <xdr:rowOff>104775</xdr:rowOff>
    </xdr:to>
    <xdr:sp>
      <xdr:nvSpPr>
        <xdr:cNvPr id="39" name="ลูกศรเชื่อมต่อแบบตรง 160"/>
        <xdr:cNvSpPr>
          <a:spLocks/>
        </xdr:cNvSpPr>
      </xdr:nvSpPr>
      <xdr:spPr>
        <a:xfrm flipV="1">
          <a:off x="7343775" y="887063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460</xdr:row>
      <xdr:rowOff>104775</xdr:rowOff>
    </xdr:from>
    <xdr:to>
      <xdr:col>17</xdr:col>
      <xdr:colOff>142875</xdr:colOff>
      <xdr:row>460</xdr:row>
      <xdr:rowOff>114300</xdr:rowOff>
    </xdr:to>
    <xdr:sp>
      <xdr:nvSpPr>
        <xdr:cNvPr id="40" name="ลูกศรเชื่อมต่อแบบตรง 174"/>
        <xdr:cNvSpPr>
          <a:spLocks/>
        </xdr:cNvSpPr>
      </xdr:nvSpPr>
      <xdr:spPr>
        <a:xfrm flipV="1">
          <a:off x="7343775" y="953928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461</xdr:row>
      <xdr:rowOff>104775</xdr:rowOff>
    </xdr:from>
    <xdr:to>
      <xdr:col>17</xdr:col>
      <xdr:colOff>142875</xdr:colOff>
      <xdr:row>461</xdr:row>
      <xdr:rowOff>114300</xdr:rowOff>
    </xdr:to>
    <xdr:sp>
      <xdr:nvSpPr>
        <xdr:cNvPr id="41" name="ลูกศรเชื่อมต่อแบบตรง 175"/>
        <xdr:cNvSpPr>
          <a:spLocks/>
        </xdr:cNvSpPr>
      </xdr:nvSpPr>
      <xdr:spPr>
        <a:xfrm flipV="1">
          <a:off x="7343775" y="955929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462</xdr:row>
      <xdr:rowOff>104775</xdr:rowOff>
    </xdr:from>
    <xdr:to>
      <xdr:col>17</xdr:col>
      <xdr:colOff>142875</xdr:colOff>
      <xdr:row>462</xdr:row>
      <xdr:rowOff>114300</xdr:rowOff>
    </xdr:to>
    <xdr:sp>
      <xdr:nvSpPr>
        <xdr:cNvPr id="42" name="ลูกศรเชื่อมต่อแบบตรง 176"/>
        <xdr:cNvSpPr>
          <a:spLocks/>
        </xdr:cNvSpPr>
      </xdr:nvSpPr>
      <xdr:spPr>
        <a:xfrm flipV="1">
          <a:off x="7343775" y="957929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463</xdr:row>
      <xdr:rowOff>104775</xdr:rowOff>
    </xdr:from>
    <xdr:to>
      <xdr:col>17</xdr:col>
      <xdr:colOff>142875</xdr:colOff>
      <xdr:row>463</xdr:row>
      <xdr:rowOff>114300</xdr:rowOff>
    </xdr:to>
    <xdr:sp>
      <xdr:nvSpPr>
        <xdr:cNvPr id="43" name="ลูกศรเชื่อมต่อแบบตรง 177"/>
        <xdr:cNvSpPr>
          <a:spLocks/>
        </xdr:cNvSpPr>
      </xdr:nvSpPr>
      <xdr:spPr>
        <a:xfrm flipV="1">
          <a:off x="7343775" y="959929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464</xdr:row>
      <xdr:rowOff>104775</xdr:rowOff>
    </xdr:from>
    <xdr:to>
      <xdr:col>17</xdr:col>
      <xdr:colOff>152400</xdr:colOff>
      <xdr:row>464</xdr:row>
      <xdr:rowOff>114300</xdr:rowOff>
    </xdr:to>
    <xdr:sp>
      <xdr:nvSpPr>
        <xdr:cNvPr id="44" name="ลูกศรเชื่อมต่อแบบตรง 178"/>
        <xdr:cNvSpPr>
          <a:spLocks/>
        </xdr:cNvSpPr>
      </xdr:nvSpPr>
      <xdr:spPr>
        <a:xfrm flipV="1">
          <a:off x="7353300" y="961929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472</xdr:row>
      <xdr:rowOff>114300</xdr:rowOff>
    </xdr:from>
    <xdr:to>
      <xdr:col>8</xdr:col>
      <xdr:colOff>114300</xdr:colOff>
      <xdr:row>472</xdr:row>
      <xdr:rowOff>114300</xdr:rowOff>
    </xdr:to>
    <xdr:sp>
      <xdr:nvSpPr>
        <xdr:cNvPr id="45" name="ลูกศรเชื่อมต่อแบบตรง 184"/>
        <xdr:cNvSpPr>
          <a:spLocks/>
        </xdr:cNvSpPr>
      </xdr:nvSpPr>
      <xdr:spPr>
        <a:xfrm flipV="1">
          <a:off x="7353300" y="978027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</xdr:colOff>
      <xdr:row>471</xdr:row>
      <xdr:rowOff>95250</xdr:rowOff>
    </xdr:from>
    <xdr:to>
      <xdr:col>9</xdr:col>
      <xdr:colOff>238125</xdr:colOff>
      <xdr:row>471</xdr:row>
      <xdr:rowOff>95250</xdr:rowOff>
    </xdr:to>
    <xdr:sp>
      <xdr:nvSpPr>
        <xdr:cNvPr id="46" name="ลูกศรเชื่อมต่อแบบตรง 185"/>
        <xdr:cNvSpPr>
          <a:spLocks/>
        </xdr:cNvSpPr>
      </xdr:nvSpPr>
      <xdr:spPr>
        <a:xfrm>
          <a:off x="8029575" y="9758362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474</xdr:row>
      <xdr:rowOff>95250</xdr:rowOff>
    </xdr:from>
    <xdr:to>
      <xdr:col>17</xdr:col>
      <xdr:colOff>142875</xdr:colOff>
      <xdr:row>474</xdr:row>
      <xdr:rowOff>104775</xdr:rowOff>
    </xdr:to>
    <xdr:sp>
      <xdr:nvSpPr>
        <xdr:cNvPr id="47" name="ลูกศรเชื่อมต่อแบบตรง 186"/>
        <xdr:cNvSpPr>
          <a:spLocks/>
        </xdr:cNvSpPr>
      </xdr:nvSpPr>
      <xdr:spPr>
        <a:xfrm flipV="1">
          <a:off x="7343775" y="981837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475</xdr:row>
      <xdr:rowOff>104775</xdr:rowOff>
    </xdr:from>
    <xdr:to>
      <xdr:col>17</xdr:col>
      <xdr:colOff>142875</xdr:colOff>
      <xdr:row>475</xdr:row>
      <xdr:rowOff>114300</xdr:rowOff>
    </xdr:to>
    <xdr:sp>
      <xdr:nvSpPr>
        <xdr:cNvPr id="48" name="ลูกศรเชื่อมต่อแบบตรง 187"/>
        <xdr:cNvSpPr>
          <a:spLocks/>
        </xdr:cNvSpPr>
      </xdr:nvSpPr>
      <xdr:spPr>
        <a:xfrm flipV="1">
          <a:off x="7343775" y="983932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476</xdr:row>
      <xdr:rowOff>104775</xdr:rowOff>
    </xdr:from>
    <xdr:to>
      <xdr:col>17</xdr:col>
      <xdr:colOff>152400</xdr:colOff>
      <xdr:row>476</xdr:row>
      <xdr:rowOff>114300</xdr:rowOff>
    </xdr:to>
    <xdr:sp>
      <xdr:nvSpPr>
        <xdr:cNvPr id="49" name="ลูกศรเชื่อมต่อแบบตรง 188"/>
        <xdr:cNvSpPr>
          <a:spLocks/>
        </xdr:cNvSpPr>
      </xdr:nvSpPr>
      <xdr:spPr>
        <a:xfrm flipV="1">
          <a:off x="7353300" y="985932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477</xdr:row>
      <xdr:rowOff>104775</xdr:rowOff>
    </xdr:from>
    <xdr:to>
      <xdr:col>17</xdr:col>
      <xdr:colOff>133350</xdr:colOff>
      <xdr:row>477</xdr:row>
      <xdr:rowOff>114300</xdr:rowOff>
    </xdr:to>
    <xdr:sp>
      <xdr:nvSpPr>
        <xdr:cNvPr id="50" name="ลูกศรเชื่อมต่อแบบตรง 189"/>
        <xdr:cNvSpPr>
          <a:spLocks/>
        </xdr:cNvSpPr>
      </xdr:nvSpPr>
      <xdr:spPr>
        <a:xfrm flipV="1">
          <a:off x="7334250" y="987933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142875</xdr:colOff>
      <xdr:row>104</xdr:row>
      <xdr:rowOff>95250</xdr:rowOff>
    </xdr:from>
    <xdr:to>
      <xdr:col>17</xdr:col>
      <xdr:colOff>114300</xdr:colOff>
      <xdr:row>104</xdr:row>
      <xdr:rowOff>95250</xdr:rowOff>
    </xdr:to>
    <xdr:sp>
      <xdr:nvSpPr>
        <xdr:cNvPr id="51" name="ลูกศรเชื่อมต่อแบบตรง 65"/>
        <xdr:cNvSpPr>
          <a:spLocks/>
        </xdr:cNvSpPr>
      </xdr:nvSpPr>
      <xdr:spPr>
        <a:xfrm>
          <a:off x="7362825" y="21488400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104775</xdr:rowOff>
    </xdr:from>
    <xdr:to>
      <xdr:col>17</xdr:col>
      <xdr:colOff>104775</xdr:colOff>
      <xdr:row>35</xdr:row>
      <xdr:rowOff>104775</xdr:rowOff>
    </xdr:to>
    <xdr:sp>
      <xdr:nvSpPr>
        <xdr:cNvPr id="52" name="ลูกศรเชื่อมต่อแบบตรง 18"/>
        <xdr:cNvSpPr>
          <a:spLocks/>
        </xdr:cNvSpPr>
      </xdr:nvSpPr>
      <xdr:spPr>
        <a:xfrm>
          <a:off x="7372350" y="7410450"/>
          <a:ext cx="2895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46</xdr:row>
      <xdr:rowOff>104775</xdr:rowOff>
    </xdr:from>
    <xdr:to>
      <xdr:col>17</xdr:col>
      <xdr:colOff>114300</xdr:colOff>
      <xdr:row>46</xdr:row>
      <xdr:rowOff>104775</xdr:rowOff>
    </xdr:to>
    <xdr:sp>
      <xdr:nvSpPr>
        <xdr:cNvPr id="53" name="ลูกศรเชื่อมต่อแบบตรง 18"/>
        <xdr:cNvSpPr>
          <a:spLocks/>
        </xdr:cNvSpPr>
      </xdr:nvSpPr>
      <xdr:spPr>
        <a:xfrm>
          <a:off x="9210675" y="975360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53</xdr:row>
      <xdr:rowOff>104775</xdr:rowOff>
    </xdr:from>
    <xdr:to>
      <xdr:col>17</xdr:col>
      <xdr:colOff>114300</xdr:colOff>
      <xdr:row>53</xdr:row>
      <xdr:rowOff>104775</xdr:rowOff>
    </xdr:to>
    <xdr:sp>
      <xdr:nvSpPr>
        <xdr:cNvPr id="54" name="ลูกศรเชื่อมต่อแบบตรง 18"/>
        <xdr:cNvSpPr>
          <a:spLocks/>
        </xdr:cNvSpPr>
      </xdr:nvSpPr>
      <xdr:spPr>
        <a:xfrm>
          <a:off x="9210675" y="11153775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60</xdr:row>
      <xdr:rowOff>114300</xdr:rowOff>
    </xdr:from>
    <xdr:to>
      <xdr:col>17</xdr:col>
      <xdr:colOff>142875</xdr:colOff>
      <xdr:row>60</xdr:row>
      <xdr:rowOff>114300</xdr:rowOff>
    </xdr:to>
    <xdr:sp>
      <xdr:nvSpPr>
        <xdr:cNvPr id="55" name="ลูกศรเชื่อมต่อแบบตรง 18"/>
        <xdr:cNvSpPr>
          <a:spLocks/>
        </xdr:cNvSpPr>
      </xdr:nvSpPr>
      <xdr:spPr>
        <a:xfrm>
          <a:off x="9239250" y="12563475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67</xdr:row>
      <xdr:rowOff>114300</xdr:rowOff>
    </xdr:from>
    <xdr:to>
      <xdr:col>17</xdr:col>
      <xdr:colOff>142875</xdr:colOff>
      <xdr:row>67</xdr:row>
      <xdr:rowOff>114300</xdr:rowOff>
    </xdr:to>
    <xdr:sp>
      <xdr:nvSpPr>
        <xdr:cNvPr id="56" name="ลูกศรเชื่อมต่อแบบตรง 18"/>
        <xdr:cNvSpPr>
          <a:spLocks/>
        </xdr:cNvSpPr>
      </xdr:nvSpPr>
      <xdr:spPr>
        <a:xfrm>
          <a:off x="9239250" y="1396365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123825</xdr:colOff>
      <xdr:row>83</xdr:row>
      <xdr:rowOff>114300</xdr:rowOff>
    </xdr:from>
    <xdr:to>
      <xdr:col>17</xdr:col>
      <xdr:colOff>114300</xdr:colOff>
      <xdr:row>83</xdr:row>
      <xdr:rowOff>114300</xdr:rowOff>
    </xdr:to>
    <xdr:sp>
      <xdr:nvSpPr>
        <xdr:cNvPr id="57" name="ลูกศรเชื่อมต่อแบบตรง 18"/>
        <xdr:cNvSpPr>
          <a:spLocks/>
        </xdr:cNvSpPr>
      </xdr:nvSpPr>
      <xdr:spPr>
        <a:xfrm>
          <a:off x="9210675" y="17268825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90</xdr:row>
      <xdr:rowOff>114300</xdr:rowOff>
    </xdr:from>
    <xdr:to>
      <xdr:col>17</xdr:col>
      <xdr:colOff>123825</xdr:colOff>
      <xdr:row>90</xdr:row>
      <xdr:rowOff>114300</xdr:rowOff>
    </xdr:to>
    <xdr:sp>
      <xdr:nvSpPr>
        <xdr:cNvPr id="58" name="ลูกศรเชื่อมต่อแบบตรง 18"/>
        <xdr:cNvSpPr>
          <a:spLocks/>
        </xdr:cNvSpPr>
      </xdr:nvSpPr>
      <xdr:spPr>
        <a:xfrm>
          <a:off x="9220200" y="18669000"/>
          <a:ext cx="1066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111</xdr:row>
      <xdr:rowOff>114300</xdr:rowOff>
    </xdr:from>
    <xdr:to>
      <xdr:col>17</xdr:col>
      <xdr:colOff>161925</xdr:colOff>
      <xdr:row>111</xdr:row>
      <xdr:rowOff>114300</xdr:rowOff>
    </xdr:to>
    <xdr:sp>
      <xdr:nvSpPr>
        <xdr:cNvPr id="59" name="ลูกศรเชื่อมต่อแบบตรง 18"/>
        <xdr:cNvSpPr>
          <a:spLocks/>
        </xdr:cNvSpPr>
      </xdr:nvSpPr>
      <xdr:spPr>
        <a:xfrm>
          <a:off x="7324725" y="22907625"/>
          <a:ext cx="3000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47625</xdr:colOff>
      <xdr:row>120</xdr:row>
      <xdr:rowOff>133350</xdr:rowOff>
    </xdr:from>
    <xdr:to>
      <xdr:col>13</xdr:col>
      <xdr:colOff>142875</xdr:colOff>
      <xdr:row>120</xdr:row>
      <xdr:rowOff>133350</xdr:rowOff>
    </xdr:to>
    <xdr:sp>
      <xdr:nvSpPr>
        <xdr:cNvPr id="60" name="ลูกศรเชื่อมต่อแบบตรง 22"/>
        <xdr:cNvSpPr>
          <a:spLocks/>
        </xdr:cNvSpPr>
      </xdr:nvSpPr>
      <xdr:spPr>
        <a:xfrm>
          <a:off x="8582025" y="2488882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470</xdr:row>
      <xdr:rowOff>104775</xdr:rowOff>
    </xdr:from>
    <xdr:to>
      <xdr:col>17</xdr:col>
      <xdr:colOff>161925</xdr:colOff>
      <xdr:row>470</xdr:row>
      <xdr:rowOff>104775</xdr:rowOff>
    </xdr:to>
    <xdr:sp>
      <xdr:nvSpPr>
        <xdr:cNvPr id="61" name="ลูกศรเชื่อมต่อแบบตรง 178"/>
        <xdr:cNvSpPr>
          <a:spLocks/>
        </xdr:cNvSpPr>
      </xdr:nvSpPr>
      <xdr:spPr>
        <a:xfrm>
          <a:off x="7343775" y="973931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142875</xdr:colOff>
      <xdr:row>489</xdr:row>
      <xdr:rowOff>104775</xdr:rowOff>
    </xdr:from>
    <xdr:to>
      <xdr:col>17</xdr:col>
      <xdr:colOff>123825</xdr:colOff>
      <xdr:row>489</xdr:row>
      <xdr:rowOff>104775</xdr:rowOff>
    </xdr:to>
    <xdr:sp>
      <xdr:nvSpPr>
        <xdr:cNvPr id="62" name="ลูกศรเชื่อมต่อแบบตรง 184"/>
        <xdr:cNvSpPr>
          <a:spLocks/>
        </xdr:cNvSpPr>
      </xdr:nvSpPr>
      <xdr:spPr>
        <a:xfrm flipV="1">
          <a:off x="9772650" y="10128885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142875</xdr:colOff>
      <xdr:row>491</xdr:row>
      <xdr:rowOff>76200</xdr:rowOff>
    </xdr:from>
    <xdr:to>
      <xdr:col>17</xdr:col>
      <xdr:colOff>123825</xdr:colOff>
      <xdr:row>491</xdr:row>
      <xdr:rowOff>76200</xdr:rowOff>
    </xdr:to>
    <xdr:sp>
      <xdr:nvSpPr>
        <xdr:cNvPr id="63" name="ลูกศรเชื่อมต่อแบบตรง 184"/>
        <xdr:cNvSpPr>
          <a:spLocks/>
        </xdr:cNvSpPr>
      </xdr:nvSpPr>
      <xdr:spPr>
        <a:xfrm flipV="1">
          <a:off x="9772650" y="10166032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142875</xdr:colOff>
      <xdr:row>493</xdr:row>
      <xdr:rowOff>95250</xdr:rowOff>
    </xdr:from>
    <xdr:to>
      <xdr:col>17</xdr:col>
      <xdr:colOff>123825</xdr:colOff>
      <xdr:row>493</xdr:row>
      <xdr:rowOff>95250</xdr:rowOff>
    </xdr:to>
    <xdr:sp>
      <xdr:nvSpPr>
        <xdr:cNvPr id="64" name="ลูกศรเชื่อมต่อแบบตรง 184"/>
        <xdr:cNvSpPr>
          <a:spLocks/>
        </xdr:cNvSpPr>
      </xdr:nvSpPr>
      <xdr:spPr>
        <a:xfrm flipV="1">
          <a:off x="9772650" y="102079425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478</xdr:row>
      <xdr:rowOff>114300</xdr:rowOff>
    </xdr:from>
    <xdr:to>
      <xdr:col>17</xdr:col>
      <xdr:colOff>133350</xdr:colOff>
      <xdr:row>478</xdr:row>
      <xdr:rowOff>114300</xdr:rowOff>
    </xdr:to>
    <xdr:sp>
      <xdr:nvSpPr>
        <xdr:cNvPr id="65" name="ลูกศรเชื่อมต่อแบบตรง 184"/>
        <xdr:cNvSpPr>
          <a:spLocks/>
        </xdr:cNvSpPr>
      </xdr:nvSpPr>
      <xdr:spPr>
        <a:xfrm>
          <a:off x="8315325" y="990028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450</xdr:row>
      <xdr:rowOff>95250</xdr:rowOff>
    </xdr:from>
    <xdr:to>
      <xdr:col>17</xdr:col>
      <xdr:colOff>133350</xdr:colOff>
      <xdr:row>450</xdr:row>
      <xdr:rowOff>123825</xdr:rowOff>
    </xdr:to>
    <xdr:sp>
      <xdr:nvSpPr>
        <xdr:cNvPr id="66" name="ลูกศรเชื่อมต่อแบบตรง 184"/>
        <xdr:cNvSpPr>
          <a:spLocks/>
        </xdr:cNvSpPr>
      </xdr:nvSpPr>
      <xdr:spPr>
        <a:xfrm>
          <a:off x="7324725" y="93383100"/>
          <a:ext cx="297180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57150</xdr:colOff>
      <xdr:row>122</xdr:row>
      <xdr:rowOff>114300</xdr:rowOff>
    </xdr:from>
    <xdr:to>
      <xdr:col>15</xdr:col>
      <xdr:colOff>180975</xdr:colOff>
      <xdr:row>122</xdr:row>
      <xdr:rowOff>114300</xdr:rowOff>
    </xdr:to>
    <xdr:sp>
      <xdr:nvSpPr>
        <xdr:cNvPr id="67" name="ลูกศรเชื่อมต่อแบบตรง 22"/>
        <xdr:cNvSpPr>
          <a:spLocks/>
        </xdr:cNvSpPr>
      </xdr:nvSpPr>
      <xdr:spPr>
        <a:xfrm>
          <a:off x="8591550" y="25269825"/>
          <a:ext cx="1219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85725</xdr:colOff>
      <xdr:row>123</xdr:row>
      <xdr:rowOff>114300</xdr:rowOff>
    </xdr:from>
    <xdr:to>
      <xdr:col>17</xdr:col>
      <xdr:colOff>161925</xdr:colOff>
      <xdr:row>123</xdr:row>
      <xdr:rowOff>114300</xdr:rowOff>
    </xdr:to>
    <xdr:sp>
      <xdr:nvSpPr>
        <xdr:cNvPr id="68" name="ลูกศรเชื่อมต่อแบบตรง 22"/>
        <xdr:cNvSpPr>
          <a:spLocks/>
        </xdr:cNvSpPr>
      </xdr:nvSpPr>
      <xdr:spPr>
        <a:xfrm>
          <a:off x="9172575" y="254698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126</xdr:row>
      <xdr:rowOff>123825</xdr:rowOff>
    </xdr:from>
    <xdr:to>
      <xdr:col>12</xdr:col>
      <xdr:colOff>171450</xdr:colOff>
      <xdr:row>126</xdr:row>
      <xdr:rowOff>123825</xdr:rowOff>
    </xdr:to>
    <xdr:sp>
      <xdr:nvSpPr>
        <xdr:cNvPr id="69" name="ลูกศรเชื่อมต่อแบบตรง 22"/>
        <xdr:cNvSpPr>
          <a:spLocks/>
        </xdr:cNvSpPr>
      </xdr:nvSpPr>
      <xdr:spPr>
        <a:xfrm>
          <a:off x="8334375" y="260794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128</xdr:row>
      <xdr:rowOff>104775</xdr:rowOff>
    </xdr:from>
    <xdr:to>
      <xdr:col>17</xdr:col>
      <xdr:colOff>161925</xdr:colOff>
      <xdr:row>128</xdr:row>
      <xdr:rowOff>104775</xdr:rowOff>
    </xdr:to>
    <xdr:sp>
      <xdr:nvSpPr>
        <xdr:cNvPr id="70" name="ลูกศรเชื่อมต่อแบบตรง 22"/>
        <xdr:cNvSpPr>
          <a:spLocks/>
        </xdr:cNvSpPr>
      </xdr:nvSpPr>
      <xdr:spPr>
        <a:xfrm>
          <a:off x="8382000" y="264604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131</xdr:row>
      <xdr:rowOff>114300</xdr:rowOff>
    </xdr:from>
    <xdr:to>
      <xdr:col>14</xdr:col>
      <xdr:colOff>171450</xdr:colOff>
      <xdr:row>131</xdr:row>
      <xdr:rowOff>114300</xdr:rowOff>
    </xdr:to>
    <xdr:sp>
      <xdr:nvSpPr>
        <xdr:cNvPr id="71" name="ลูกศรเชื่อมต่อแบบตรง 22"/>
        <xdr:cNvSpPr>
          <a:spLocks/>
        </xdr:cNvSpPr>
      </xdr:nvSpPr>
      <xdr:spPr>
        <a:xfrm>
          <a:off x="8362950" y="2707005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85725</xdr:colOff>
      <xdr:row>133</xdr:row>
      <xdr:rowOff>95250</xdr:rowOff>
    </xdr:from>
    <xdr:to>
      <xdr:col>14</xdr:col>
      <xdr:colOff>180975</xdr:colOff>
      <xdr:row>133</xdr:row>
      <xdr:rowOff>95250</xdr:rowOff>
    </xdr:to>
    <xdr:sp>
      <xdr:nvSpPr>
        <xdr:cNvPr id="72" name="ลูกศรเชื่อมต่อแบบตรง 22"/>
        <xdr:cNvSpPr>
          <a:spLocks/>
        </xdr:cNvSpPr>
      </xdr:nvSpPr>
      <xdr:spPr>
        <a:xfrm>
          <a:off x="8372475" y="2745105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57150</xdr:colOff>
      <xdr:row>156</xdr:row>
      <xdr:rowOff>114300</xdr:rowOff>
    </xdr:from>
    <xdr:to>
      <xdr:col>17</xdr:col>
      <xdr:colOff>171450</xdr:colOff>
      <xdr:row>156</xdr:row>
      <xdr:rowOff>114300</xdr:rowOff>
    </xdr:to>
    <xdr:sp>
      <xdr:nvSpPr>
        <xdr:cNvPr id="73" name="ลูกศรเชื่อมต่อแบบตรง 22"/>
        <xdr:cNvSpPr>
          <a:spLocks/>
        </xdr:cNvSpPr>
      </xdr:nvSpPr>
      <xdr:spPr>
        <a:xfrm>
          <a:off x="9686925" y="321945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95250</xdr:colOff>
      <xdr:row>159</xdr:row>
      <xdr:rowOff>114300</xdr:rowOff>
    </xdr:from>
    <xdr:to>
      <xdr:col>15</xdr:col>
      <xdr:colOff>190500</xdr:colOff>
      <xdr:row>159</xdr:row>
      <xdr:rowOff>114300</xdr:rowOff>
    </xdr:to>
    <xdr:sp>
      <xdr:nvSpPr>
        <xdr:cNvPr id="74" name="ลูกศรเชื่อมต่อแบบตรง 22"/>
        <xdr:cNvSpPr>
          <a:spLocks/>
        </xdr:cNvSpPr>
      </xdr:nvSpPr>
      <xdr:spPr>
        <a:xfrm>
          <a:off x="9182100" y="327945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76200</xdr:colOff>
      <xdr:row>161</xdr:row>
      <xdr:rowOff>104775</xdr:rowOff>
    </xdr:from>
    <xdr:to>
      <xdr:col>17</xdr:col>
      <xdr:colOff>180975</xdr:colOff>
      <xdr:row>161</xdr:row>
      <xdr:rowOff>104775</xdr:rowOff>
    </xdr:to>
    <xdr:sp>
      <xdr:nvSpPr>
        <xdr:cNvPr id="75" name="ลูกศรเชื่อมต่อแบบตรง 22"/>
        <xdr:cNvSpPr>
          <a:spLocks/>
        </xdr:cNvSpPr>
      </xdr:nvSpPr>
      <xdr:spPr>
        <a:xfrm>
          <a:off x="9705975" y="331851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163</xdr:row>
      <xdr:rowOff>114300</xdr:rowOff>
    </xdr:from>
    <xdr:to>
      <xdr:col>17</xdr:col>
      <xdr:colOff>190500</xdr:colOff>
      <xdr:row>163</xdr:row>
      <xdr:rowOff>114300</xdr:rowOff>
    </xdr:to>
    <xdr:sp>
      <xdr:nvSpPr>
        <xdr:cNvPr id="76" name="ลูกศรเชื่อมต่อแบบตรง 27"/>
        <xdr:cNvSpPr>
          <a:spLocks/>
        </xdr:cNvSpPr>
      </xdr:nvSpPr>
      <xdr:spPr>
        <a:xfrm>
          <a:off x="7296150" y="33594675"/>
          <a:ext cx="3057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164</xdr:row>
      <xdr:rowOff>123825</xdr:rowOff>
    </xdr:from>
    <xdr:to>
      <xdr:col>17</xdr:col>
      <xdr:colOff>200025</xdr:colOff>
      <xdr:row>164</xdr:row>
      <xdr:rowOff>123825</xdr:rowOff>
    </xdr:to>
    <xdr:sp>
      <xdr:nvSpPr>
        <xdr:cNvPr id="77" name="ลูกศรเชื่อมต่อแบบตรง 27"/>
        <xdr:cNvSpPr>
          <a:spLocks/>
        </xdr:cNvSpPr>
      </xdr:nvSpPr>
      <xdr:spPr>
        <a:xfrm>
          <a:off x="7305675" y="33804225"/>
          <a:ext cx="3057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165</xdr:row>
      <xdr:rowOff>133350</xdr:rowOff>
    </xdr:from>
    <xdr:to>
      <xdr:col>17</xdr:col>
      <xdr:colOff>200025</xdr:colOff>
      <xdr:row>165</xdr:row>
      <xdr:rowOff>133350</xdr:rowOff>
    </xdr:to>
    <xdr:sp>
      <xdr:nvSpPr>
        <xdr:cNvPr id="78" name="ลูกศรเชื่อมต่อแบบตรง 27"/>
        <xdr:cNvSpPr>
          <a:spLocks/>
        </xdr:cNvSpPr>
      </xdr:nvSpPr>
      <xdr:spPr>
        <a:xfrm>
          <a:off x="7305675" y="34013775"/>
          <a:ext cx="3057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95250</xdr:colOff>
      <xdr:row>194</xdr:row>
      <xdr:rowOff>104775</xdr:rowOff>
    </xdr:from>
    <xdr:to>
      <xdr:col>16</xdr:col>
      <xdr:colOff>209550</xdr:colOff>
      <xdr:row>194</xdr:row>
      <xdr:rowOff>104775</xdr:rowOff>
    </xdr:to>
    <xdr:sp>
      <xdr:nvSpPr>
        <xdr:cNvPr id="79" name="ลูกศรเชื่อมต่อแบบตรง 22"/>
        <xdr:cNvSpPr>
          <a:spLocks/>
        </xdr:cNvSpPr>
      </xdr:nvSpPr>
      <xdr:spPr>
        <a:xfrm>
          <a:off x="9458325" y="401002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194</xdr:row>
      <xdr:rowOff>114300</xdr:rowOff>
    </xdr:from>
    <xdr:to>
      <xdr:col>8</xdr:col>
      <xdr:colOff>171450</xdr:colOff>
      <xdr:row>194</xdr:row>
      <xdr:rowOff>114300</xdr:rowOff>
    </xdr:to>
    <xdr:sp>
      <xdr:nvSpPr>
        <xdr:cNvPr id="80" name="ลูกศรเชื่อมต่อแบบตรง 22"/>
        <xdr:cNvSpPr>
          <a:spLocks/>
        </xdr:cNvSpPr>
      </xdr:nvSpPr>
      <xdr:spPr>
        <a:xfrm>
          <a:off x="7277100" y="40109775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198</xdr:row>
      <xdr:rowOff>104775</xdr:rowOff>
    </xdr:from>
    <xdr:to>
      <xdr:col>9</xdr:col>
      <xdr:colOff>209550</xdr:colOff>
      <xdr:row>198</xdr:row>
      <xdr:rowOff>104775</xdr:rowOff>
    </xdr:to>
    <xdr:sp>
      <xdr:nvSpPr>
        <xdr:cNvPr id="81" name="ลูกศรเชื่อมต่อแบบตรง 22"/>
        <xdr:cNvSpPr>
          <a:spLocks/>
        </xdr:cNvSpPr>
      </xdr:nvSpPr>
      <xdr:spPr>
        <a:xfrm>
          <a:off x="8039100" y="4090035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200</xdr:row>
      <xdr:rowOff>95250</xdr:rowOff>
    </xdr:from>
    <xdr:to>
      <xdr:col>17</xdr:col>
      <xdr:colOff>200025</xdr:colOff>
      <xdr:row>200</xdr:row>
      <xdr:rowOff>95250</xdr:rowOff>
    </xdr:to>
    <xdr:sp>
      <xdr:nvSpPr>
        <xdr:cNvPr id="82" name="ลูกศรเชื่อมต่อแบบตรง 27"/>
        <xdr:cNvSpPr>
          <a:spLocks/>
        </xdr:cNvSpPr>
      </xdr:nvSpPr>
      <xdr:spPr>
        <a:xfrm>
          <a:off x="7305675" y="41290875"/>
          <a:ext cx="3057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206</xdr:row>
      <xdr:rowOff>104775</xdr:rowOff>
    </xdr:from>
    <xdr:to>
      <xdr:col>17</xdr:col>
      <xdr:colOff>171450</xdr:colOff>
      <xdr:row>206</xdr:row>
      <xdr:rowOff>104775</xdr:rowOff>
    </xdr:to>
    <xdr:sp>
      <xdr:nvSpPr>
        <xdr:cNvPr id="83" name="ลูกศรเชื่อมต่อแบบตรง 27"/>
        <xdr:cNvSpPr>
          <a:spLocks/>
        </xdr:cNvSpPr>
      </xdr:nvSpPr>
      <xdr:spPr>
        <a:xfrm>
          <a:off x="7277100" y="42500550"/>
          <a:ext cx="3057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208</xdr:row>
      <xdr:rowOff>104775</xdr:rowOff>
    </xdr:from>
    <xdr:to>
      <xdr:col>17</xdr:col>
      <xdr:colOff>171450</xdr:colOff>
      <xdr:row>208</xdr:row>
      <xdr:rowOff>104775</xdr:rowOff>
    </xdr:to>
    <xdr:sp>
      <xdr:nvSpPr>
        <xdr:cNvPr id="84" name="ลูกศรเชื่อมต่อแบบตรง 27"/>
        <xdr:cNvSpPr>
          <a:spLocks/>
        </xdr:cNvSpPr>
      </xdr:nvSpPr>
      <xdr:spPr>
        <a:xfrm>
          <a:off x="7277100" y="42900600"/>
          <a:ext cx="3057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76200</xdr:colOff>
      <xdr:row>203</xdr:row>
      <xdr:rowOff>114300</xdr:rowOff>
    </xdr:from>
    <xdr:to>
      <xdr:col>9</xdr:col>
      <xdr:colOff>190500</xdr:colOff>
      <xdr:row>203</xdr:row>
      <xdr:rowOff>114300</xdr:rowOff>
    </xdr:to>
    <xdr:sp>
      <xdr:nvSpPr>
        <xdr:cNvPr id="85" name="ลูกศรเชื่อมต่อแบบตรง 22"/>
        <xdr:cNvSpPr>
          <a:spLocks/>
        </xdr:cNvSpPr>
      </xdr:nvSpPr>
      <xdr:spPr>
        <a:xfrm>
          <a:off x="7562850" y="419100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231</xdr:row>
      <xdr:rowOff>123825</xdr:rowOff>
    </xdr:from>
    <xdr:to>
      <xdr:col>11</xdr:col>
      <xdr:colOff>209550</xdr:colOff>
      <xdr:row>231</xdr:row>
      <xdr:rowOff>123825</xdr:rowOff>
    </xdr:to>
    <xdr:sp>
      <xdr:nvSpPr>
        <xdr:cNvPr id="86" name="ลูกศรเชื่อมต่อแบบตรง 65"/>
        <xdr:cNvSpPr>
          <a:spLocks/>
        </xdr:cNvSpPr>
      </xdr:nvSpPr>
      <xdr:spPr>
        <a:xfrm>
          <a:off x="7267575" y="47720250"/>
          <a:ext cx="1476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240</xdr:row>
      <xdr:rowOff>114300</xdr:rowOff>
    </xdr:from>
    <xdr:to>
      <xdr:col>11</xdr:col>
      <xdr:colOff>228600</xdr:colOff>
      <xdr:row>240</xdr:row>
      <xdr:rowOff>114300</xdr:rowOff>
    </xdr:to>
    <xdr:sp>
      <xdr:nvSpPr>
        <xdr:cNvPr id="87" name="ลูกศรเชื่อมต่อแบบตรง 67"/>
        <xdr:cNvSpPr>
          <a:spLocks/>
        </xdr:cNvSpPr>
      </xdr:nvSpPr>
      <xdr:spPr>
        <a:xfrm>
          <a:off x="7296150" y="49510950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57150</xdr:colOff>
      <xdr:row>243</xdr:row>
      <xdr:rowOff>123825</xdr:rowOff>
    </xdr:from>
    <xdr:to>
      <xdr:col>12</xdr:col>
      <xdr:colOff>200025</xdr:colOff>
      <xdr:row>243</xdr:row>
      <xdr:rowOff>123825</xdr:rowOff>
    </xdr:to>
    <xdr:sp>
      <xdr:nvSpPr>
        <xdr:cNvPr id="88" name="ลูกศรเชื่อมต่อแบบตรง 67"/>
        <xdr:cNvSpPr>
          <a:spLocks/>
        </xdr:cNvSpPr>
      </xdr:nvSpPr>
      <xdr:spPr>
        <a:xfrm>
          <a:off x="7543800" y="50120550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104775</xdr:colOff>
      <xdr:row>248</xdr:row>
      <xdr:rowOff>114300</xdr:rowOff>
    </xdr:from>
    <xdr:to>
      <xdr:col>9</xdr:col>
      <xdr:colOff>247650</xdr:colOff>
      <xdr:row>248</xdr:row>
      <xdr:rowOff>114300</xdr:rowOff>
    </xdr:to>
    <xdr:sp>
      <xdr:nvSpPr>
        <xdr:cNvPr id="89" name="ลูกศรเชื่อมต่อแบบตรง 67"/>
        <xdr:cNvSpPr>
          <a:spLocks/>
        </xdr:cNvSpPr>
      </xdr:nvSpPr>
      <xdr:spPr>
        <a:xfrm>
          <a:off x="7591425" y="511111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104775</xdr:colOff>
      <xdr:row>275</xdr:row>
      <xdr:rowOff>104775</xdr:rowOff>
    </xdr:from>
    <xdr:to>
      <xdr:col>10</xdr:col>
      <xdr:colOff>152400</xdr:colOff>
      <xdr:row>275</xdr:row>
      <xdr:rowOff>123825</xdr:rowOff>
    </xdr:to>
    <xdr:sp>
      <xdr:nvSpPr>
        <xdr:cNvPr id="90" name="ลูกศรเชื่อมต่อแบบตรง 80"/>
        <xdr:cNvSpPr>
          <a:spLocks/>
        </xdr:cNvSpPr>
      </xdr:nvSpPr>
      <xdr:spPr>
        <a:xfrm>
          <a:off x="8115300" y="56616600"/>
          <a:ext cx="3238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76200</xdr:colOff>
      <xdr:row>277</xdr:row>
      <xdr:rowOff>114300</xdr:rowOff>
    </xdr:from>
    <xdr:to>
      <xdr:col>13</xdr:col>
      <xdr:colOff>161925</xdr:colOff>
      <xdr:row>277</xdr:row>
      <xdr:rowOff>114300</xdr:rowOff>
    </xdr:to>
    <xdr:sp>
      <xdr:nvSpPr>
        <xdr:cNvPr id="91" name="ลูกศรเชื่อมต่อแบบตรง 75"/>
        <xdr:cNvSpPr>
          <a:spLocks/>
        </xdr:cNvSpPr>
      </xdr:nvSpPr>
      <xdr:spPr>
        <a:xfrm flipV="1">
          <a:off x="8610600" y="570261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57150</xdr:colOff>
      <xdr:row>279</xdr:row>
      <xdr:rowOff>123825</xdr:rowOff>
    </xdr:from>
    <xdr:to>
      <xdr:col>10</xdr:col>
      <xdr:colOff>171450</xdr:colOff>
      <xdr:row>279</xdr:row>
      <xdr:rowOff>123825</xdr:rowOff>
    </xdr:to>
    <xdr:sp>
      <xdr:nvSpPr>
        <xdr:cNvPr id="92" name="ลูกศรเชื่อมต่อแบบตรง 75"/>
        <xdr:cNvSpPr>
          <a:spLocks/>
        </xdr:cNvSpPr>
      </xdr:nvSpPr>
      <xdr:spPr>
        <a:xfrm flipV="1">
          <a:off x="7810500" y="5743575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281</xdr:row>
      <xdr:rowOff>95250</xdr:rowOff>
    </xdr:from>
    <xdr:to>
      <xdr:col>17</xdr:col>
      <xdr:colOff>152400</xdr:colOff>
      <xdr:row>281</xdr:row>
      <xdr:rowOff>95250</xdr:rowOff>
    </xdr:to>
    <xdr:sp>
      <xdr:nvSpPr>
        <xdr:cNvPr id="93" name="ลูกศรเชื่อมต่อแบบตรง 75"/>
        <xdr:cNvSpPr>
          <a:spLocks/>
        </xdr:cNvSpPr>
      </xdr:nvSpPr>
      <xdr:spPr>
        <a:xfrm>
          <a:off x="7296150" y="578072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283</xdr:row>
      <xdr:rowOff>104775</xdr:rowOff>
    </xdr:from>
    <xdr:to>
      <xdr:col>11</xdr:col>
      <xdr:colOff>180975</xdr:colOff>
      <xdr:row>283</xdr:row>
      <xdr:rowOff>104775</xdr:rowOff>
    </xdr:to>
    <xdr:sp>
      <xdr:nvSpPr>
        <xdr:cNvPr id="94" name="ลูกศรเชื่อมต่อแบบตรง 75"/>
        <xdr:cNvSpPr>
          <a:spLocks/>
        </xdr:cNvSpPr>
      </xdr:nvSpPr>
      <xdr:spPr>
        <a:xfrm flipV="1">
          <a:off x="8067675" y="58216800"/>
          <a:ext cx="647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286</xdr:row>
      <xdr:rowOff>104775</xdr:rowOff>
    </xdr:from>
    <xdr:to>
      <xdr:col>17</xdr:col>
      <xdr:colOff>152400</xdr:colOff>
      <xdr:row>286</xdr:row>
      <xdr:rowOff>104775</xdr:rowOff>
    </xdr:to>
    <xdr:sp>
      <xdr:nvSpPr>
        <xdr:cNvPr id="95" name="ลูกศรเชื่อมต่อแบบตรง 75"/>
        <xdr:cNvSpPr>
          <a:spLocks/>
        </xdr:cNvSpPr>
      </xdr:nvSpPr>
      <xdr:spPr>
        <a:xfrm>
          <a:off x="7296150" y="588168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95250</xdr:colOff>
      <xdr:row>287</xdr:row>
      <xdr:rowOff>114300</xdr:rowOff>
    </xdr:from>
    <xdr:to>
      <xdr:col>12</xdr:col>
      <xdr:colOff>190500</xdr:colOff>
      <xdr:row>287</xdr:row>
      <xdr:rowOff>114300</xdr:rowOff>
    </xdr:to>
    <xdr:sp>
      <xdr:nvSpPr>
        <xdr:cNvPr id="96" name="ลูกศรเชื่อมต่อแบบตรง 75"/>
        <xdr:cNvSpPr>
          <a:spLocks/>
        </xdr:cNvSpPr>
      </xdr:nvSpPr>
      <xdr:spPr>
        <a:xfrm flipV="1">
          <a:off x="7848600" y="59026425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289</xdr:row>
      <xdr:rowOff>114300</xdr:rowOff>
    </xdr:from>
    <xdr:to>
      <xdr:col>10</xdr:col>
      <xdr:colOff>190500</xdr:colOff>
      <xdr:row>289</xdr:row>
      <xdr:rowOff>114300</xdr:rowOff>
    </xdr:to>
    <xdr:sp>
      <xdr:nvSpPr>
        <xdr:cNvPr id="97" name="ลูกศรเชื่อมต่อแบบตรง 75"/>
        <xdr:cNvSpPr>
          <a:spLocks/>
        </xdr:cNvSpPr>
      </xdr:nvSpPr>
      <xdr:spPr>
        <a:xfrm flipV="1">
          <a:off x="7839075" y="594264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344</xdr:row>
      <xdr:rowOff>95250</xdr:rowOff>
    </xdr:from>
    <xdr:to>
      <xdr:col>17</xdr:col>
      <xdr:colOff>152400</xdr:colOff>
      <xdr:row>344</xdr:row>
      <xdr:rowOff>95250</xdr:rowOff>
    </xdr:to>
    <xdr:sp>
      <xdr:nvSpPr>
        <xdr:cNvPr id="98" name="ลูกศรเชื่อมต่อแบบตรง 75"/>
        <xdr:cNvSpPr>
          <a:spLocks/>
        </xdr:cNvSpPr>
      </xdr:nvSpPr>
      <xdr:spPr>
        <a:xfrm>
          <a:off x="7296150" y="709707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345</xdr:row>
      <xdr:rowOff>95250</xdr:rowOff>
    </xdr:from>
    <xdr:to>
      <xdr:col>17</xdr:col>
      <xdr:colOff>152400</xdr:colOff>
      <xdr:row>345</xdr:row>
      <xdr:rowOff>95250</xdr:rowOff>
    </xdr:to>
    <xdr:sp>
      <xdr:nvSpPr>
        <xdr:cNvPr id="99" name="ลูกศรเชื่อมต่อแบบตรง 75"/>
        <xdr:cNvSpPr>
          <a:spLocks/>
        </xdr:cNvSpPr>
      </xdr:nvSpPr>
      <xdr:spPr>
        <a:xfrm>
          <a:off x="7296150" y="711803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346</xdr:row>
      <xdr:rowOff>95250</xdr:rowOff>
    </xdr:from>
    <xdr:to>
      <xdr:col>17</xdr:col>
      <xdr:colOff>161925</xdr:colOff>
      <xdr:row>346</xdr:row>
      <xdr:rowOff>95250</xdr:rowOff>
    </xdr:to>
    <xdr:sp>
      <xdr:nvSpPr>
        <xdr:cNvPr id="100" name="ลูกศรเชื่อมต่อแบบตรง 75"/>
        <xdr:cNvSpPr>
          <a:spLocks/>
        </xdr:cNvSpPr>
      </xdr:nvSpPr>
      <xdr:spPr>
        <a:xfrm>
          <a:off x="7305675" y="713898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347</xdr:row>
      <xdr:rowOff>114300</xdr:rowOff>
    </xdr:from>
    <xdr:to>
      <xdr:col>17</xdr:col>
      <xdr:colOff>161925</xdr:colOff>
      <xdr:row>347</xdr:row>
      <xdr:rowOff>114300</xdr:rowOff>
    </xdr:to>
    <xdr:sp>
      <xdr:nvSpPr>
        <xdr:cNvPr id="101" name="ลูกศรเชื่อมต่อแบบตรง 75"/>
        <xdr:cNvSpPr>
          <a:spLocks/>
        </xdr:cNvSpPr>
      </xdr:nvSpPr>
      <xdr:spPr>
        <a:xfrm>
          <a:off x="7305675" y="716184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348</xdr:row>
      <xdr:rowOff>104775</xdr:rowOff>
    </xdr:from>
    <xdr:to>
      <xdr:col>17</xdr:col>
      <xdr:colOff>171450</xdr:colOff>
      <xdr:row>348</xdr:row>
      <xdr:rowOff>104775</xdr:rowOff>
    </xdr:to>
    <xdr:sp>
      <xdr:nvSpPr>
        <xdr:cNvPr id="102" name="ลูกศรเชื่อมต่อแบบตรง 75"/>
        <xdr:cNvSpPr>
          <a:spLocks/>
        </xdr:cNvSpPr>
      </xdr:nvSpPr>
      <xdr:spPr>
        <a:xfrm>
          <a:off x="7315200" y="718185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349</xdr:row>
      <xdr:rowOff>85725</xdr:rowOff>
    </xdr:from>
    <xdr:to>
      <xdr:col>17</xdr:col>
      <xdr:colOff>180975</xdr:colOff>
      <xdr:row>349</xdr:row>
      <xdr:rowOff>85725</xdr:rowOff>
    </xdr:to>
    <xdr:sp>
      <xdr:nvSpPr>
        <xdr:cNvPr id="103" name="ลูกศรเชื่อมต่อแบบตรง 75"/>
        <xdr:cNvSpPr>
          <a:spLocks/>
        </xdr:cNvSpPr>
      </xdr:nvSpPr>
      <xdr:spPr>
        <a:xfrm>
          <a:off x="7324725" y="720090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350</xdr:row>
      <xdr:rowOff>95250</xdr:rowOff>
    </xdr:from>
    <xdr:to>
      <xdr:col>17</xdr:col>
      <xdr:colOff>171450</xdr:colOff>
      <xdr:row>350</xdr:row>
      <xdr:rowOff>95250</xdr:rowOff>
    </xdr:to>
    <xdr:sp>
      <xdr:nvSpPr>
        <xdr:cNvPr id="104" name="ลูกศรเชื่อมต่อแบบตรง 75"/>
        <xdr:cNvSpPr>
          <a:spLocks/>
        </xdr:cNvSpPr>
      </xdr:nvSpPr>
      <xdr:spPr>
        <a:xfrm>
          <a:off x="7315200" y="722280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351</xdr:row>
      <xdr:rowOff>123825</xdr:rowOff>
    </xdr:from>
    <xdr:to>
      <xdr:col>17</xdr:col>
      <xdr:colOff>171450</xdr:colOff>
      <xdr:row>351</xdr:row>
      <xdr:rowOff>123825</xdr:rowOff>
    </xdr:to>
    <xdr:sp>
      <xdr:nvSpPr>
        <xdr:cNvPr id="105" name="ลูกศรเชื่อมต่อแบบตรง 75"/>
        <xdr:cNvSpPr>
          <a:spLocks/>
        </xdr:cNvSpPr>
      </xdr:nvSpPr>
      <xdr:spPr>
        <a:xfrm>
          <a:off x="7315200" y="724662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352</xdr:row>
      <xdr:rowOff>104775</xdr:rowOff>
    </xdr:from>
    <xdr:to>
      <xdr:col>17</xdr:col>
      <xdr:colOff>171450</xdr:colOff>
      <xdr:row>352</xdr:row>
      <xdr:rowOff>104775</xdr:rowOff>
    </xdr:to>
    <xdr:sp>
      <xdr:nvSpPr>
        <xdr:cNvPr id="106" name="ลูกศรเชื่อมต่อแบบตรง 75"/>
        <xdr:cNvSpPr>
          <a:spLocks/>
        </xdr:cNvSpPr>
      </xdr:nvSpPr>
      <xdr:spPr>
        <a:xfrm>
          <a:off x="7315200" y="726567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353</xdr:row>
      <xdr:rowOff>95250</xdr:rowOff>
    </xdr:from>
    <xdr:to>
      <xdr:col>17</xdr:col>
      <xdr:colOff>171450</xdr:colOff>
      <xdr:row>353</xdr:row>
      <xdr:rowOff>95250</xdr:rowOff>
    </xdr:to>
    <xdr:sp>
      <xdr:nvSpPr>
        <xdr:cNvPr id="107" name="ลูกศรเชื่อมต่อแบบตรง 75"/>
        <xdr:cNvSpPr>
          <a:spLocks/>
        </xdr:cNvSpPr>
      </xdr:nvSpPr>
      <xdr:spPr>
        <a:xfrm>
          <a:off x="7315200" y="728567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354</xdr:row>
      <xdr:rowOff>95250</xdr:rowOff>
    </xdr:from>
    <xdr:to>
      <xdr:col>17</xdr:col>
      <xdr:colOff>171450</xdr:colOff>
      <xdr:row>354</xdr:row>
      <xdr:rowOff>95250</xdr:rowOff>
    </xdr:to>
    <xdr:sp>
      <xdr:nvSpPr>
        <xdr:cNvPr id="108" name="ลูกศรเชื่อมต่อแบบตรง 75"/>
        <xdr:cNvSpPr>
          <a:spLocks/>
        </xdr:cNvSpPr>
      </xdr:nvSpPr>
      <xdr:spPr>
        <a:xfrm>
          <a:off x="7315200" y="730662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355</xdr:row>
      <xdr:rowOff>114300</xdr:rowOff>
    </xdr:from>
    <xdr:to>
      <xdr:col>17</xdr:col>
      <xdr:colOff>161925</xdr:colOff>
      <xdr:row>355</xdr:row>
      <xdr:rowOff>114300</xdr:rowOff>
    </xdr:to>
    <xdr:sp>
      <xdr:nvSpPr>
        <xdr:cNvPr id="109" name="ลูกศรเชื่อมต่อแบบตรง 75"/>
        <xdr:cNvSpPr>
          <a:spLocks/>
        </xdr:cNvSpPr>
      </xdr:nvSpPr>
      <xdr:spPr>
        <a:xfrm>
          <a:off x="7305675" y="732948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357</xdr:row>
      <xdr:rowOff>114300</xdr:rowOff>
    </xdr:from>
    <xdr:to>
      <xdr:col>17</xdr:col>
      <xdr:colOff>171450</xdr:colOff>
      <xdr:row>357</xdr:row>
      <xdr:rowOff>114300</xdr:rowOff>
    </xdr:to>
    <xdr:sp>
      <xdr:nvSpPr>
        <xdr:cNvPr id="110" name="ลูกศรเชื่อมต่อแบบตรง 75"/>
        <xdr:cNvSpPr>
          <a:spLocks/>
        </xdr:cNvSpPr>
      </xdr:nvSpPr>
      <xdr:spPr>
        <a:xfrm>
          <a:off x="7315200" y="737139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358</xdr:row>
      <xdr:rowOff>114300</xdr:rowOff>
    </xdr:from>
    <xdr:to>
      <xdr:col>17</xdr:col>
      <xdr:colOff>180975</xdr:colOff>
      <xdr:row>358</xdr:row>
      <xdr:rowOff>114300</xdr:rowOff>
    </xdr:to>
    <xdr:sp>
      <xdr:nvSpPr>
        <xdr:cNvPr id="111" name="ลูกศรเชื่อมต่อแบบตรง 75"/>
        <xdr:cNvSpPr>
          <a:spLocks/>
        </xdr:cNvSpPr>
      </xdr:nvSpPr>
      <xdr:spPr>
        <a:xfrm>
          <a:off x="7324725" y="739235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359</xdr:row>
      <xdr:rowOff>95250</xdr:rowOff>
    </xdr:from>
    <xdr:to>
      <xdr:col>17</xdr:col>
      <xdr:colOff>171450</xdr:colOff>
      <xdr:row>359</xdr:row>
      <xdr:rowOff>95250</xdr:rowOff>
    </xdr:to>
    <xdr:sp>
      <xdr:nvSpPr>
        <xdr:cNvPr id="112" name="ลูกศรเชื่อมต่อแบบตรง 75"/>
        <xdr:cNvSpPr>
          <a:spLocks/>
        </xdr:cNvSpPr>
      </xdr:nvSpPr>
      <xdr:spPr>
        <a:xfrm>
          <a:off x="7315200" y="741140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360</xdr:row>
      <xdr:rowOff>95250</xdr:rowOff>
    </xdr:from>
    <xdr:to>
      <xdr:col>17</xdr:col>
      <xdr:colOff>171450</xdr:colOff>
      <xdr:row>360</xdr:row>
      <xdr:rowOff>95250</xdr:rowOff>
    </xdr:to>
    <xdr:sp>
      <xdr:nvSpPr>
        <xdr:cNvPr id="113" name="ลูกศรเชื่อมต่อแบบตรง 75"/>
        <xdr:cNvSpPr>
          <a:spLocks/>
        </xdr:cNvSpPr>
      </xdr:nvSpPr>
      <xdr:spPr>
        <a:xfrm>
          <a:off x="7315200" y="743235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361</xdr:row>
      <xdr:rowOff>104775</xdr:rowOff>
    </xdr:from>
    <xdr:to>
      <xdr:col>17</xdr:col>
      <xdr:colOff>171450</xdr:colOff>
      <xdr:row>361</xdr:row>
      <xdr:rowOff>104775</xdr:rowOff>
    </xdr:to>
    <xdr:sp>
      <xdr:nvSpPr>
        <xdr:cNvPr id="114" name="ลูกศรเชื่อมต่อแบบตรง 75"/>
        <xdr:cNvSpPr>
          <a:spLocks/>
        </xdr:cNvSpPr>
      </xdr:nvSpPr>
      <xdr:spPr>
        <a:xfrm>
          <a:off x="7315200" y="7454265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362</xdr:row>
      <xdr:rowOff>85725</xdr:rowOff>
    </xdr:from>
    <xdr:to>
      <xdr:col>17</xdr:col>
      <xdr:colOff>180975</xdr:colOff>
      <xdr:row>362</xdr:row>
      <xdr:rowOff>85725</xdr:rowOff>
    </xdr:to>
    <xdr:sp>
      <xdr:nvSpPr>
        <xdr:cNvPr id="115" name="ลูกศรเชื่อมต่อแบบตรง 75"/>
        <xdr:cNvSpPr>
          <a:spLocks/>
        </xdr:cNvSpPr>
      </xdr:nvSpPr>
      <xdr:spPr>
        <a:xfrm>
          <a:off x="7324725" y="7473315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363</xdr:row>
      <xdr:rowOff>95250</xdr:rowOff>
    </xdr:from>
    <xdr:to>
      <xdr:col>17</xdr:col>
      <xdr:colOff>190500</xdr:colOff>
      <xdr:row>363</xdr:row>
      <xdr:rowOff>95250</xdr:rowOff>
    </xdr:to>
    <xdr:sp>
      <xdr:nvSpPr>
        <xdr:cNvPr id="116" name="ลูกศรเชื่อมต่อแบบตรง 75"/>
        <xdr:cNvSpPr>
          <a:spLocks/>
        </xdr:cNvSpPr>
      </xdr:nvSpPr>
      <xdr:spPr>
        <a:xfrm>
          <a:off x="7334250" y="749522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364</xdr:row>
      <xdr:rowOff>104775</xdr:rowOff>
    </xdr:from>
    <xdr:to>
      <xdr:col>17</xdr:col>
      <xdr:colOff>180975</xdr:colOff>
      <xdr:row>364</xdr:row>
      <xdr:rowOff>104775</xdr:rowOff>
    </xdr:to>
    <xdr:sp>
      <xdr:nvSpPr>
        <xdr:cNvPr id="117" name="ลูกศรเชื่อมต่อแบบตรง 75"/>
        <xdr:cNvSpPr>
          <a:spLocks/>
        </xdr:cNvSpPr>
      </xdr:nvSpPr>
      <xdr:spPr>
        <a:xfrm>
          <a:off x="7324725" y="751713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365</xdr:row>
      <xdr:rowOff>114300</xdr:rowOff>
    </xdr:from>
    <xdr:to>
      <xdr:col>17</xdr:col>
      <xdr:colOff>161925</xdr:colOff>
      <xdr:row>365</xdr:row>
      <xdr:rowOff>114300</xdr:rowOff>
    </xdr:to>
    <xdr:sp>
      <xdr:nvSpPr>
        <xdr:cNvPr id="118" name="ลูกศรเชื่อมต่อแบบตรง 75"/>
        <xdr:cNvSpPr>
          <a:spLocks/>
        </xdr:cNvSpPr>
      </xdr:nvSpPr>
      <xdr:spPr>
        <a:xfrm>
          <a:off x="7305675" y="7539037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367</xdr:row>
      <xdr:rowOff>133350</xdr:rowOff>
    </xdr:from>
    <xdr:to>
      <xdr:col>17</xdr:col>
      <xdr:colOff>190500</xdr:colOff>
      <xdr:row>367</xdr:row>
      <xdr:rowOff>133350</xdr:rowOff>
    </xdr:to>
    <xdr:sp>
      <xdr:nvSpPr>
        <xdr:cNvPr id="119" name="ลูกศรเชื่อมต่อแบบตรง 75"/>
        <xdr:cNvSpPr>
          <a:spLocks/>
        </xdr:cNvSpPr>
      </xdr:nvSpPr>
      <xdr:spPr>
        <a:xfrm>
          <a:off x="7334250" y="75828525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366</xdr:row>
      <xdr:rowOff>104775</xdr:rowOff>
    </xdr:from>
    <xdr:to>
      <xdr:col>17</xdr:col>
      <xdr:colOff>180975</xdr:colOff>
      <xdr:row>366</xdr:row>
      <xdr:rowOff>104775</xdr:rowOff>
    </xdr:to>
    <xdr:sp>
      <xdr:nvSpPr>
        <xdr:cNvPr id="120" name="ลูกศรเชื่อมต่อแบบตรง 75"/>
        <xdr:cNvSpPr>
          <a:spLocks/>
        </xdr:cNvSpPr>
      </xdr:nvSpPr>
      <xdr:spPr>
        <a:xfrm>
          <a:off x="7324725" y="755904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368</xdr:row>
      <xdr:rowOff>123825</xdr:rowOff>
    </xdr:from>
    <xdr:to>
      <xdr:col>17</xdr:col>
      <xdr:colOff>190500</xdr:colOff>
      <xdr:row>368</xdr:row>
      <xdr:rowOff>123825</xdr:rowOff>
    </xdr:to>
    <xdr:sp>
      <xdr:nvSpPr>
        <xdr:cNvPr id="121" name="ลูกศรเชื่อมต่อแบบตรง 75"/>
        <xdr:cNvSpPr>
          <a:spLocks/>
        </xdr:cNvSpPr>
      </xdr:nvSpPr>
      <xdr:spPr>
        <a:xfrm>
          <a:off x="7334250" y="7602855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369</xdr:row>
      <xdr:rowOff>123825</xdr:rowOff>
    </xdr:from>
    <xdr:to>
      <xdr:col>17</xdr:col>
      <xdr:colOff>200025</xdr:colOff>
      <xdr:row>369</xdr:row>
      <xdr:rowOff>123825</xdr:rowOff>
    </xdr:to>
    <xdr:sp>
      <xdr:nvSpPr>
        <xdr:cNvPr id="122" name="ลูกศรเชื่อมต่อแบบตรง 75"/>
        <xdr:cNvSpPr>
          <a:spLocks/>
        </xdr:cNvSpPr>
      </xdr:nvSpPr>
      <xdr:spPr>
        <a:xfrm>
          <a:off x="7343775" y="76238100"/>
          <a:ext cx="3019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387</xdr:row>
      <xdr:rowOff>104775</xdr:rowOff>
    </xdr:from>
    <xdr:to>
      <xdr:col>17</xdr:col>
      <xdr:colOff>171450</xdr:colOff>
      <xdr:row>387</xdr:row>
      <xdr:rowOff>104775</xdr:rowOff>
    </xdr:to>
    <xdr:sp>
      <xdr:nvSpPr>
        <xdr:cNvPr id="123" name="ลูกศรเชื่อมต่อแบบตรง 122"/>
        <xdr:cNvSpPr>
          <a:spLocks/>
        </xdr:cNvSpPr>
      </xdr:nvSpPr>
      <xdr:spPr>
        <a:xfrm>
          <a:off x="7353300" y="800576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388</xdr:row>
      <xdr:rowOff>95250</xdr:rowOff>
    </xdr:from>
    <xdr:to>
      <xdr:col>17</xdr:col>
      <xdr:colOff>161925</xdr:colOff>
      <xdr:row>388</xdr:row>
      <xdr:rowOff>95250</xdr:rowOff>
    </xdr:to>
    <xdr:sp>
      <xdr:nvSpPr>
        <xdr:cNvPr id="124" name="ลูกศรเชื่อมต่อแบบตรง 122"/>
        <xdr:cNvSpPr>
          <a:spLocks/>
        </xdr:cNvSpPr>
      </xdr:nvSpPr>
      <xdr:spPr>
        <a:xfrm>
          <a:off x="7343775" y="80257650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389</xdr:row>
      <xdr:rowOff>104775</xdr:rowOff>
    </xdr:from>
    <xdr:to>
      <xdr:col>17</xdr:col>
      <xdr:colOff>161925</xdr:colOff>
      <xdr:row>389</xdr:row>
      <xdr:rowOff>104775</xdr:rowOff>
    </xdr:to>
    <xdr:sp>
      <xdr:nvSpPr>
        <xdr:cNvPr id="125" name="ลูกศรเชื่อมต่อแบบตรง 122"/>
        <xdr:cNvSpPr>
          <a:spLocks/>
        </xdr:cNvSpPr>
      </xdr:nvSpPr>
      <xdr:spPr>
        <a:xfrm>
          <a:off x="7343775" y="804767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390</xdr:row>
      <xdr:rowOff>104775</xdr:rowOff>
    </xdr:from>
    <xdr:to>
      <xdr:col>17</xdr:col>
      <xdr:colOff>171450</xdr:colOff>
      <xdr:row>390</xdr:row>
      <xdr:rowOff>104775</xdr:rowOff>
    </xdr:to>
    <xdr:sp>
      <xdr:nvSpPr>
        <xdr:cNvPr id="126" name="ลูกศรเชื่อมต่อแบบตรง 122"/>
        <xdr:cNvSpPr>
          <a:spLocks/>
        </xdr:cNvSpPr>
      </xdr:nvSpPr>
      <xdr:spPr>
        <a:xfrm>
          <a:off x="7353300" y="806862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391</xdr:row>
      <xdr:rowOff>95250</xdr:rowOff>
    </xdr:from>
    <xdr:to>
      <xdr:col>17</xdr:col>
      <xdr:colOff>171450</xdr:colOff>
      <xdr:row>391</xdr:row>
      <xdr:rowOff>95250</xdr:rowOff>
    </xdr:to>
    <xdr:sp>
      <xdr:nvSpPr>
        <xdr:cNvPr id="127" name="ลูกศรเชื่อมต่อแบบตรง 122"/>
        <xdr:cNvSpPr>
          <a:spLocks/>
        </xdr:cNvSpPr>
      </xdr:nvSpPr>
      <xdr:spPr>
        <a:xfrm>
          <a:off x="7353300" y="80886300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393</xdr:row>
      <xdr:rowOff>104775</xdr:rowOff>
    </xdr:from>
    <xdr:to>
      <xdr:col>17</xdr:col>
      <xdr:colOff>161925</xdr:colOff>
      <xdr:row>393</xdr:row>
      <xdr:rowOff>104775</xdr:rowOff>
    </xdr:to>
    <xdr:sp>
      <xdr:nvSpPr>
        <xdr:cNvPr id="128" name="ลูกศรเชื่อมต่อแบบตรง 122"/>
        <xdr:cNvSpPr>
          <a:spLocks/>
        </xdr:cNvSpPr>
      </xdr:nvSpPr>
      <xdr:spPr>
        <a:xfrm>
          <a:off x="7343775" y="813149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394</xdr:row>
      <xdr:rowOff>85725</xdr:rowOff>
    </xdr:from>
    <xdr:to>
      <xdr:col>17</xdr:col>
      <xdr:colOff>152400</xdr:colOff>
      <xdr:row>394</xdr:row>
      <xdr:rowOff>85725</xdr:rowOff>
    </xdr:to>
    <xdr:sp>
      <xdr:nvSpPr>
        <xdr:cNvPr id="129" name="ลูกศรเชื่อมต่อแบบตรง 122"/>
        <xdr:cNvSpPr>
          <a:spLocks/>
        </xdr:cNvSpPr>
      </xdr:nvSpPr>
      <xdr:spPr>
        <a:xfrm>
          <a:off x="7334250" y="815054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395</xdr:row>
      <xdr:rowOff>76200</xdr:rowOff>
    </xdr:from>
    <xdr:to>
      <xdr:col>17</xdr:col>
      <xdr:colOff>142875</xdr:colOff>
      <xdr:row>395</xdr:row>
      <xdr:rowOff>76200</xdr:rowOff>
    </xdr:to>
    <xdr:sp>
      <xdr:nvSpPr>
        <xdr:cNvPr id="130" name="ลูกศรเชื่อมต่อแบบตรง 122"/>
        <xdr:cNvSpPr>
          <a:spLocks/>
        </xdr:cNvSpPr>
      </xdr:nvSpPr>
      <xdr:spPr>
        <a:xfrm>
          <a:off x="7324725" y="81705450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396</xdr:row>
      <xdr:rowOff>104775</xdr:rowOff>
    </xdr:from>
    <xdr:to>
      <xdr:col>17</xdr:col>
      <xdr:colOff>152400</xdr:colOff>
      <xdr:row>396</xdr:row>
      <xdr:rowOff>104775</xdr:rowOff>
    </xdr:to>
    <xdr:sp>
      <xdr:nvSpPr>
        <xdr:cNvPr id="131" name="ลูกศรเชื่อมต่อแบบตรง 122"/>
        <xdr:cNvSpPr>
          <a:spLocks/>
        </xdr:cNvSpPr>
      </xdr:nvSpPr>
      <xdr:spPr>
        <a:xfrm>
          <a:off x="7334250" y="819435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397</xdr:row>
      <xdr:rowOff>104775</xdr:rowOff>
    </xdr:from>
    <xdr:to>
      <xdr:col>17</xdr:col>
      <xdr:colOff>142875</xdr:colOff>
      <xdr:row>397</xdr:row>
      <xdr:rowOff>104775</xdr:rowOff>
    </xdr:to>
    <xdr:sp>
      <xdr:nvSpPr>
        <xdr:cNvPr id="132" name="ลูกศรเชื่อมต่อแบบตรง 122"/>
        <xdr:cNvSpPr>
          <a:spLocks/>
        </xdr:cNvSpPr>
      </xdr:nvSpPr>
      <xdr:spPr>
        <a:xfrm>
          <a:off x="7324725" y="821531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398</xdr:row>
      <xdr:rowOff>104775</xdr:rowOff>
    </xdr:from>
    <xdr:to>
      <xdr:col>17</xdr:col>
      <xdr:colOff>152400</xdr:colOff>
      <xdr:row>398</xdr:row>
      <xdr:rowOff>104775</xdr:rowOff>
    </xdr:to>
    <xdr:sp>
      <xdr:nvSpPr>
        <xdr:cNvPr id="133" name="ลูกศรเชื่อมต่อแบบตรง 122"/>
        <xdr:cNvSpPr>
          <a:spLocks/>
        </xdr:cNvSpPr>
      </xdr:nvSpPr>
      <xdr:spPr>
        <a:xfrm>
          <a:off x="7334250" y="823626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399</xdr:row>
      <xdr:rowOff>114300</xdr:rowOff>
    </xdr:from>
    <xdr:to>
      <xdr:col>17</xdr:col>
      <xdr:colOff>161925</xdr:colOff>
      <xdr:row>399</xdr:row>
      <xdr:rowOff>114300</xdr:rowOff>
    </xdr:to>
    <xdr:sp>
      <xdr:nvSpPr>
        <xdr:cNvPr id="134" name="ลูกศรเชื่อมต่อแบบตรง 122"/>
        <xdr:cNvSpPr>
          <a:spLocks/>
        </xdr:cNvSpPr>
      </xdr:nvSpPr>
      <xdr:spPr>
        <a:xfrm>
          <a:off x="7343775" y="82581750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400</xdr:row>
      <xdr:rowOff>104775</xdr:rowOff>
    </xdr:from>
    <xdr:to>
      <xdr:col>17</xdr:col>
      <xdr:colOff>161925</xdr:colOff>
      <xdr:row>400</xdr:row>
      <xdr:rowOff>104775</xdr:rowOff>
    </xdr:to>
    <xdr:sp>
      <xdr:nvSpPr>
        <xdr:cNvPr id="135" name="ลูกศรเชื่อมต่อแบบตรง 122"/>
        <xdr:cNvSpPr>
          <a:spLocks/>
        </xdr:cNvSpPr>
      </xdr:nvSpPr>
      <xdr:spPr>
        <a:xfrm>
          <a:off x="7343775" y="827817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401</xdr:row>
      <xdr:rowOff>104775</xdr:rowOff>
    </xdr:from>
    <xdr:to>
      <xdr:col>17</xdr:col>
      <xdr:colOff>161925</xdr:colOff>
      <xdr:row>401</xdr:row>
      <xdr:rowOff>104775</xdr:rowOff>
    </xdr:to>
    <xdr:sp>
      <xdr:nvSpPr>
        <xdr:cNvPr id="136" name="ลูกศรเชื่อมต่อแบบตรง 122"/>
        <xdr:cNvSpPr>
          <a:spLocks/>
        </xdr:cNvSpPr>
      </xdr:nvSpPr>
      <xdr:spPr>
        <a:xfrm>
          <a:off x="7343775" y="829913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402</xdr:row>
      <xdr:rowOff>123825</xdr:rowOff>
    </xdr:from>
    <xdr:to>
      <xdr:col>17</xdr:col>
      <xdr:colOff>161925</xdr:colOff>
      <xdr:row>402</xdr:row>
      <xdr:rowOff>123825</xdr:rowOff>
    </xdr:to>
    <xdr:sp>
      <xdr:nvSpPr>
        <xdr:cNvPr id="137" name="ลูกศรเชื่อมต่อแบบตรง 122"/>
        <xdr:cNvSpPr>
          <a:spLocks/>
        </xdr:cNvSpPr>
      </xdr:nvSpPr>
      <xdr:spPr>
        <a:xfrm>
          <a:off x="7343775" y="832199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378</xdr:row>
      <xdr:rowOff>142875</xdr:rowOff>
    </xdr:from>
    <xdr:to>
      <xdr:col>17</xdr:col>
      <xdr:colOff>152400</xdr:colOff>
      <xdr:row>378</xdr:row>
      <xdr:rowOff>142875</xdr:rowOff>
    </xdr:to>
    <xdr:sp>
      <xdr:nvSpPr>
        <xdr:cNvPr id="138" name="ลูกศรเชื่อมต่อแบบตรง 122"/>
        <xdr:cNvSpPr>
          <a:spLocks/>
        </xdr:cNvSpPr>
      </xdr:nvSpPr>
      <xdr:spPr>
        <a:xfrm>
          <a:off x="7334250" y="782097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429</xdr:row>
      <xdr:rowOff>95250</xdr:rowOff>
    </xdr:from>
    <xdr:to>
      <xdr:col>17</xdr:col>
      <xdr:colOff>123825</xdr:colOff>
      <xdr:row>429</xdr:row>
      <xdr:rowOff>104775</xdr:rowOff>
    </xdr:to>
    <xdr:sp>
      <xdr:nvSpPr>
        <xdr:cNvPr id="139" name="ลูกศรเชื่อมต่อแบบตรง 160"/>
        <xdr:cNvSpPr>
          <a:spLocks/>
        </xdr:cNvSpPr>
      </xdr:nvSpPr>
      <xdr:spPr>
        <a:xfrm flipV="1">
          <a:off x="7324725" y="889158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430</xdr:row>
      <xdr:rowOff>114300</xdr:rowOff>
    </xdr:from>
    <xdr:to>
      <xdr:col>17</xdr:col>
      <xdr:colOff>152400</xdr:colOff>
      <xdr:row>430</xdr:row>
      <xdr:rowOff>123825</xdr:rowOff>
    </xdr:to>
    <xdr:sp>
      <xdr:nvSpPr>
        <xdr:cNvPr id="140" name="ลูกศรเชื่อมต่อแบบตรง 160"/>
        <xdr:cNvSpPr>
          <a:spLocks/>
        </xdr:cNvSpPr>
      </xdr:nvSpPr>
      <xdr:spPr>
        <a:xfrm flipV="1">
          <a:off x="7353300" y="891444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123825</xdr:colOff>
      <xdr:row>431</xdr:row>
      <xdr:rowOff>114300</xdr:rowOff>
    </xdr:from>
    <xdr:to>
      <xdr:col>17</xdr:col>
      <xdr:colOff>142875</xdr:colOff>
      <xdr:row>431</xdr:row>
      <xdr:rowOff>123825</xdr:rowOff>
    </xdr:to>
    <xdr:sp>
      <xdr:nvSpPr>
        <xdr:cNvPr id="141" name="ลูกศรเชื่อมต่อแบบตรง 160"/>
        <xdr:cNvSpPr>
          <a:spLocks/>
        </xdr:cNvSpPr>
      </xdr:nvSpPr>
      <xdr:spPr>
        <a:xfrm flipV="1">
          <a:off x="7343775" y="893540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432</xdr:row>
      <xdr:rowOff>123825</xdr:rowOff>
    </xdr:from>
    <xdr:to>
      <xdr:col>17</xdr:col>
      <xdr:colOff>123825</xdr:colOff>
      <xdr:row>432</xdr:row>
      <xdr:rowOff>133350</xdr:rowOff>
    </xdr:to>
    <xdr:sp>
      <xdr:nvSpPr>
        <xdr:cNvPr id="142" name="ลูกศรเชื่อมต่อแบบตรง 160"/>
        <xdr:cNvSpPr>
          <a:spLocks/>
        </xdr:cNvSpPr>
      </xdr:nvSpPr>
      <xdr:spPr>
        <a:xfrm flipV="1">
          <a:off x="7324725" y="895731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433</xdr:row>
      <xdr:rowOff>104775</xdr:rowOff>
    </xdr:from>
    <xdr:to>
      <xdr:col>17</xdr:col>
      <xdr:colOff>133350</xdr:colOff>
      <xdr:row>433</xdr:row>
      <xdr:rowOff>114300</xdr:rowOff>
    </xdr:to>
    <xdr:sp>
      <xdr:nvSpPr>
        <xdr:cNvPr id="143" name="ลูกศรเชื่อมต่อแบบตรง 160"/>
        <xdr:cNvSpPr>
          <a:spLocks/>
        </xdr:cNvSpPr>
      </xdr:nvSpPr>
      <xdr:spPr>
        <a:xfrm flipV="1">
          <a:off x="7334250" y="897636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434</xdr:row>
      <xdr:rowOff>104775</xdr:rowOff>
    </xdr:from>
    <xdr:to>
      <xdr:col>17</xdr:col>
      <xdr:colOff>133350</xdr:colOff>
      <xdr:row>434</xdr:row>
      <xdr:rowOff>114300</xdr:rowOff>
    </xdr:to>
    <xdr:sp>
      <xdr:nvSpPr>
        <xdr:cNvPr id="144" name="ลูกศรเชื่อมต่อแบบตรง 160"/>
        <xdr:cNvSpPr>
          <a:spLocks/>
        </xdr:cNvSpPr>
      </xdr:nvSpPr>
      <xdr:spPr>
        <a:xfrm flipV="1">
          <a:off x="7334250" y="899731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435</xdr:row>
      <xdr:rowOff>76200</xdr:rowOff>
    </xdr:from>
    <xdr:to>
      <xdr:col>17</xdr:col>
      <xdr:colOff>152400</xdr:colOff>
      <xdr:row>435</xdr:row>
      <xdr:rowOff>85725</xdr:rowOff>
    </xdr:to>
    <xdr:sp>
      <xdr:nvSpPr>
        <xdr:cNvPr id="145" name="ลูกศรเชื่อมต่อแบบตรง 160"/>
        <xdr:cNvSpPr>
          <a:spLocks/>
        </xdr:cNvSpPr>
      </xdr:nvSpPr>
      <xdr:spPr>
        <a:xfrm flipV="1">
          <a:off x="7353300" y="901541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415</xdr:row>
      <xdr:rowOff>123825</xdr:rowOff>
    </xdr:from>
    <xdr:to>
      <xdr:col>17</xdr:col>
      <xdr:colOff>133350</xdr:colOff>
      <xdr:row>415</xdr:row>
      <xdr:rowOff>133350</xdr:rowOff>
    </xdr:to>
    <xdr:sp>
      <xdr:nvSpPr>
        <xdr:cNvPr id="146" name="ลูกศรเชื่อมต่อแบบตรง 160"/>
        <xdr:cNvSpPr>
          <a:spLocks/>
        </xdr:cNvSpPr>
      </xdr:nvSpPr>
      <xdr:spPr>
        <a:xfrm flipV="1">
          <a:off x="7334250" y="860107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451</xdr:row>
      <xdr:rowOff>95250</xdr:rowOff>
    </xdr:from>
    <xdr:to>
      <xdr:col>17</xdr:col>
      <xdr:colOff>123825</xdr:colOff>
      <xdr:row>451</xdr:row>
      <xdr:rowOff>104775</xdr:rowOff>
    </xdr:to>
    <xdr:sp>
      <xdr:nvSpPr>
        <xdr:cNvPr id="147" name="ลูกศรเชื่อมต่อแบบตรง 160"/>
        <xdr:cNvSpPr>
          <a:spLocks/>
        </xdr:cNvSpPr>
      </xdr:nvSpPr>
      <xdr:spPr>
        <a:xfrm flipV="1">
          <a:off x="7324725" y="935831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452</xdr:row>
      <xdr:rowOff>66675</xdr:rowOff>
    </xdr:from>
    <xdr:to>
      <xdr:col>17</xdr:col>
      <xdr:colOff>133350</xdr:colOff>
      <xdr:row>452</xdr:row>
      <xdr:rowOff>76200</xdr:rowOff>
    </xdr:to>
    <xdr:sp>
      <xdr:nvSpPr>
        <xdr:cNvPr id="148" name="ลูกศรเชื่อมต่อแบบตรง 160"/>
        <xdr:cNvSpPr>
          <a:spLocks/>
        </xdr:cNvSpPr>
      </xdr:nvSpPr>
      <xdr:spPr>
        <a:xfrm flipV="1">
          <a:off x="7334250" y="937545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453</xdr:row>
      <xdr:rowOff>76200</xdr:rowOff>
    </xdr:from>
    <xdr:to>
      <xdr:col>17</xdr:col>
      <xdr:colOff>133350</xdr:colOff>
      <xdr:row>453</xdr:row>
      <xdr:rowOff>85725</xdr:rowOff>
    </xdr:to>
    <xdr:sp>
      <xdr:nvSpPr>
        <xdr:cNvPr id="149" name="ลูกศรเชื่อมต่อแบบตรง 160"/>
        <xdr:cNvSpPr>
          <a:spLocks/>
        </xdr:cNvSpPr>
      </xdr:nvSpPr>
      <xdr:spPr>
        <a:xfrm flipV="1">
          <a:off x="7334250" y="939641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454</xdr:row>
      <xdr:rowOff>76200</xdr:rowOff>
    </xdr:from>
    <xdr:to>
      <xdr:col>17</xdr:col>
      <xdr:colOff>133350</xdr:colOff>
      <xdr:row>454</xdr:row>
      <xdr:rowOff>85725</xdr:rowOff>
    </xdr:to>
    <xdr:sp>
      <xdr:nvSpPr>
        <xdr:cNvPr id="150" name="ลูกศรเชื่อมต่อแบบตรง 160"/>
        <xdr:cNvSpPr>
          <a:spLocks/>
        </xdr:cNvSpPr>
      </xdr:nvSpPr>
      <xdr:spPr>
        <a:xfrm flipV="1">
          <a:off x="7334250" y="941641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455</xdr:row>
      <xdr:rowOff>76200</xdr:rowOff>
    </xdr:from>
    <xdr:to>
      <xdr:col>17</xdr:col>
      <xdr:colOff>133350</xdr:colOff>
      <xdr:row>455</xdr:row>
      <xdr:rowOff>85725</xdr:rowOff>
    </xdr:to>
    <xdr:sp>
      <xdr:nvSpPr>
        <xdr:cNvPr id="151" name="ลูกศรเชื่อมต่อแบบตรง 160"/>
        <xdr:cNvSpPr>
          <a:spLocks/>
        </xdr:cNvSpPr>
      </xdr:nvSpPr>
      <xdr:spPr>
        <a:xfrm flipV="1">
          <a:off x="7334250" y="943641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456</xdr:row>
      <xdr:rowOff>76200</xdr:rowOff>
    </xdr:from>
    <xdr:to>
      <xdr:col>17</xdr:col>
      <xdr:colOff>152400</xdr:colOff>
      <xdr:row>456</xdr:row>
      <xdr:rowOff>85725</xdr:rowOff>
    </xdr:to>
    <xdr:sp>
      <xdr:nvSpPr>
        <xdr:cNvPr id="152" name="ลูกศรเชื่อมต่อแบบตรง 160"/>
        <xdr:cNvSpPr>
          <a:spLocks/>
        </xdr:cNvSpPr>
      </xdr:nvSpPr>
      <xdr:spPr>
        <a:xfrm flipV="1">
          <a:off x="7353300" y="945642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457</xdr:row>
      <xdr:rowOff>95250</xdr:rowOff>
    </xdr:from>
    <xdr:to>
      <xdr:col>17</xdr:col>
      <xdr:colOff>152400</xdr:colOff>
      <xdr:row>457</xdr:row>
      <xdr:rowOff>104775</xdr:rowOff>
    </xdr:to>
    <xdr:sp>
      <xdr:nvSpPr>
        <xdr:cNvPr id="153" name="ลูกศรเชื่อมต่อแบบตรง 160"/>
        <xdr:cNvSpPr>
          <a:spLocks/>
        </xdr:cNvSpPr>
      </xdr:nvSpPr>
      <xdr:spPr>
        <a:xfrm flipV="1">
          <a:off x="7353300" y="947832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458</xdr:row>
      <xdr:rowOff>47625</xdr:rowOff>
    </xdr:from>
    <xdr:to>
      <xdr:col>17</xdr:col>
      <xdr:colOff>133350</xdr:colOff>
      <xdr:row>458</xdr:row>
      <xdr:rowOff>57150</xdr:rowOff>
    </xdr:to>
    <xdr:sp>
      <xdr:nvSpPr>
        <xdr:cNvPr id="154" name="ลูกศรเชื่อมต่อแบบตรง 160"/>
        <xdr:cNvSpPr>
          <a:spLocks/>
        </xdr:cNvSpPr>
      </xdr:nvSpPr>
      <xdr:spPr>
        <a:xfrm flipV="1">
          <a:off x="7334250" y="949356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133350</xdr:colOff>
      <xdr:row>459</xdr:row>
      <xdr:rowOff>66675</xdr:rowOff>
    </xdr:from>
    <xdr:to>
      <xdr:col>17</xdr:col>
      <xdr:colOff>152400</xdr:colOff>
      <xdr:row>459</xdr:row>
      <xdr:rowOff>76200</xdr:rowOff>
    </xdr:to>
    <xdr:sp>
      <xdr:nvSpPr>
        <xdr:cNvPr id="155" name="ลูกศรเชื่อมต่อแบบตรง 160"/>
        <xdr:cNvSpPr>
          <a:spLocks/>
        </xdr:cNvSpPr>
      </xdr:nvSpPr>
      <xdr:spPr>
        <a:xfrm flipV="1">
          <a:off x="7353300" y="951547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465</xdr:row>
      <xdr:rowOff>76200</xdr:rowOff>
    </xdr:from>
    <xdr:to>
      <xdr:col>17</xdr:col>
      <xdr:colOff>133350</xdr:colOff>
      <xdr:row>465</xdr:row>
      <xdr:rowOff>85725</xdr:rowOff>
    </xdr:to>
    <xdr:sp>
      <xdr:nvSpPr>
        <xdr:cNvPr id="156" name="ลูกศรเชื่อมต่อแบบตรง 160"/>
        <xdr:cNvSpPr>
          <a:spLocks/>
        </xdr:cNvSpPr>
      </xdr:nvSpPr>
      <xdr:spPr>
        <a:xfrm flipV="1">
          <a:off x="7334250" y="963644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466</xdr:row>
      <xdr:rowOff>95250</xdr:rowOff>
    </xdr:from>
    <xdr:to>
      <xdr:col>17</xdr:col>
      <xdr:colOff>133350</xdr:colOff>
      <xdr:row>466</xdr:row>
      <xdr:rowOff>104775</xdr:rowOff>
    </xdr:to>
    <xdr:sp>
      <xdr:nvSpPr>
        <xdr:cNvPr id="157" name="ลูกศรเชื่อมต่อแบบตรง 160"/>
        <xdr:cNvSpPr>
          <a:spLocks/>
        </xdr:cNvSpPr>
      </xdr:nvSpPr>
      <xdr:spPr>
        <a:xfrm flipV="1">
          <a:off x="7334250" y="965835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467</xdr:row>
      <xdr:rowOff>95250</xdr:rowOff>
    </xdr:from>
    <xdr:to>
      <xdr:col>17</xdr:col>
      <xdr:colOff>133350</xdr:colOff>
      <xdr:row>467</xdr:row>
      <xdr:rowOff>104775</xdr:rowOff>
    </xdr:to>
    <xdr:sp>
      <xdr:nvSpPr>
        <xdr:cNvPr id="158" name="ลูกศรเชื่อมต่อแบบตรง 160"/>
        <xdr:cNvSpPr>
          <a:spLocks/>
        </xdr:cNvSpPr>
      </xdr:nvSpPr>
      <xdr:spPr>
        <a:xfrm flipV="1">
          <a:off x="7334250" y="9678352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468</xdr:row>
      <xdr:rowOff>104775</xdr:rowOff>
    </xdr:from>
    <xdr:to>
      <xdr:col>17</xdr:col>
      <xdr:colOff>133350</xdr:colOff>
      <xdr:row>468</xdr:row>
      <xdr:rowOff>114300</xdr:rowOff>
    </xdr:to>
    <xdr:sp>
      <xdr:nvSpPr>
        <xdr:cNvPr id="159" name="ลูกศรเชื่อมต่อแบบตรง 160"/>
        <xdr:cNvSpPr>
          <a:spLocks/>
        </xdr:cNvSpPr>
      </xdr:nvSpPr>
      <xdr:spPr>
        <a:xfrm flipV="1">
          <a:off x="7334250" y="96993075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469</xdr:row>
      <xdr:rowOff>47625</xdr:rowOff>
    </xdr:from>
    <xdr:to>
      <xdr:col>17</xdr:col>
      <xdr:colOff>123825</xdr:colOff>
      <xdr:row>469</xdr:row>
      <xdr:rowOff>57150</xdr:rowOff>
    </xdr:to>
    <xdr:sp>
      <xdr:nvSpPr>
        <xdr:cNvPr id="160" name="ลูกศรเชื่อมต่อแบบตรง 160"/>
        <xdr:cNvSpPr>
          <a:spLocks/>
        </xdr:cNvSpPr>
      </xdr:nvSpPr>
      <xdr:spPr>
        <a:xfrm flipV="1">
          <a:off x="7324725" y="9713595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104775</xdr:colOff>
      <xdr:row>416</xdr:row>
      <xdr:rowOff>114300</xdr:rowOff>
    </xdr:from>
    <xdr:to>
      <xdr:col>17</xdr:col>
      <xdr:colOff>142875</xdr:colOff>
      <xdr:row>416</xdr:row>
      <xdr:rowOff>114300</xdr:rowOff>
    </xdr:to>
    <xdr:sp>
      <xdr:nvSpPr>
        <xdr:cNvPr id="161" name="ลูกศรเชื่อมต่อแบบตรง 122"/>
        <xdr:cNvSpPr>
          <a:spLocks/>
        </xdr:cNvSpPr>
      </xdr:nvSpPr>
      <xdr:spPr>
        <a:xfrm>
          <a:off x="7324725" y="8621077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417</xdr:row>
      <xdr:rowOff>114300</xdr:rowOff>
    </xdr:from>
    <xdr:to>
      <xdr:col>17</xdr:col>
      <xdr:colOff>152400</xdr:colOff>
      <xdr:row>417</xdr:row>
      <xdr:rowOff>114300</xdr:rowOff>
    </xdr:to>
    <xdr:sp>
      <xdr:nvSpPr>
        <xdr:cNvPr id="162" name="ลูกศรเชื่อมต่อแบบตรง 122"/>
        <xdr:cNvSpPr>
          <a:spLocks/>
        </xdr:cNvSpPr>
      </xdr:nvSpPr>
      <xdr:spPr>
        <a:xfrm>
          <a:off x="7334250" y="864203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114300</xdr:colOff>
      <xdr:row>473</xdr:row>
      <xdr:rowOff>104775</xdr:rowOff>
    </xdr:from>
    <xdr:to>
      <xdr:col>17</xdr:col>
      <xdr:colOff>152400</xdr:colOff>
      <xdr:row>473</xdr:row>
      <xdr:rowOff>104775</xdr:rowOff>
    </xdr:to>
    <xdr:sp>
      <xdr:nvSpPr>
        <xdr:cNvPr id="163" name="ลูกศรเชื่อมต่อแบบตรง 122"/>
        <xdr:cNvSpPr>
          <a:spLocks/>
        </xdr:cNvSpPr>
      </xdr:nvSpPr>
      <xdr:spPr>
        <a:xfrm>
          <a:off x="7334250" y="97993200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8</xdr:row>
      <xdr:rowOff>133350</xdr:rowOff>
    </xdr:from>
    <xdr:to>
      <xdr:col>17</xdr:col>
      <xdr:colOff>57150</xdr:colOff>
      <xdr:row>8</xdr:row>
      <xdr:rowOff>133350</xdr:rowOff>
    </xdr:to>
    <xdr:sp>
      <xdr:nvSpPr>
        <xdr:cNvPr id="1" name="ลูกศรเชื่อมต่อแบบตรง 54"/>
        <xdr:cNvSpPr>
          <a:spLocks/>
        </xdr:cNvSpPr>
      </xdr:nvSpPr>
      <xdr:spPr>
        <a:xfrm>
          <a:off x="7648575" y="2219325"/>
          <a:ext cx="1657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114300</xdr:rowOff>
    </xdr:from>
    <xdr:to>
      <xdr:col>17</xdr:col>
      <xdr:colOff>76200</xdr:colOff>
      <xdr:row>11</xdr:row>
      <xdr:rowOff>133350</xdr:rowOff>
    </xdr:to>
    <xdr:sp>
      <xdr:nvSpPr>
        <xdr:cNvPr id="2" name="ลูกศรเชื่อมต่อแบบตรง 54"/>
        <xdr:cNvSpPr>
          <a:spLocks/>
        </xdr:cNvSpPr>
      </xdr:nvSpPr>
      <xdr:spPr>
        <a:xfrm flipV="1">
          <a:off x="7658100" y="2914650"/>
          <a:ext cx="16668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133350</xdr:rowOff>
    </xdr:from>
    <xdr:to>
      <xdr:col>17</xdr:col>
      <xdr:colOff>104775</xdr:colOff>
      <xdr:row>14</xdr:row>
      <xdr:rowOff>142875</xdr:rowOff>
    </xdr:to>
    <xdr:sp>
      <xdr:nvSpPr>
        <xdr:cNvPr id="3" name="ลูกศรเชื่อมต่อแบบตรง 54"/>
        <xdr:cNvSpPr>
          <a:spLocks/>
        </xdr:cNvSpPr>
      </xdr:nvSpPr>
      <xdr:spPr>
        <a:xfrm>
          <a:off x="7658100" y="3648075"/>
          <a:ext cx="1695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18</xdr:row>
      <xdr:rowOff>95250</xdr:rowOff>
    </xdr:from>
    <xdr:to>
      <xdr:col>17</xdr:col>
      <xdr:colOff>104775</xdr:colOff>
      <xdr:row>18</xdr:row>
      <xdr:rowOff>95250</xdr:rowOff>
    </xdr:to>
    <xdr:sp>
      <xdr:nvSpPr>
        <xdr:cNvPr id="4" name="ลูกศรเชื่อมต่อแบบตรง 54"/>
        <xdr:cNvSpPr>
          <a:spLocks/>
        </xdr:cNvSpPr>
      </xdr:nvSpPr>
      <xdr:spPr>
        <a:xfrm flipV="1">
          <a:off x="7667625" y="4562475"/>
          <a:ext cx="1685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22</xdr:row>
      <xdr:rowOff>114300</xdr:rowOff>
    </xdr:from>
    <xdr:to>
      <xdr:col>17</xdr:col>
      <xdr:colOff>114300</xdr:colOff>
      <xdr:row>22</xdr:row>
      <xdr:rowOff>123825</xdr:rowOff>
    </xdr:to>
    <xdr:sp>
      <xdr:nvSpPr>
        <xdr:cNvPr id="5" name="ลูกศรเชื่อมต่อแบบตรง 54"/>
        <xdr:cNvSpPr>
          <a:spLocks/>
        </xdr:cNvSpPr>
      </xdr:nvSpPr>
      <xdr:spPr>
        <a:xfrm>
          <a:off x="7658100" y="5534025"/>
          <a:ext cx="1704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39</xdr:row>
      <xdr:rowOff>104775</xdr:rowOff>
    </xdr:from>
    <xdr:to>
      <xdr:col>17</xdr:col>
      <xdr:colOff>114300</xdr:colOff>
      <xdr:row>39</xdr:row>
      <xdr:rowOff>123825</xdr:rowOff>
    </xdr:to>
    <xdr:sp>
      <xdr:nvSpPr>
        <xdr:cNvPr id="6" name="ลูกศรเชื่อมต่อแบบตรง 54"/>
        <xdr:cNvSpPr>
          <a:spLocks/>
        </xdr:cNvSpPr>
      </xdr:nvSpPr>
      <xdr:spPr>
        <a:xfrm>
          <a:off x="7658100" y="9658350"/>
          <a:ext cx="17049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31</xdr:row>
      <xdr:rowOff>142875</xdr:rowOff>
    </xdr:from>
    <xdr:to>
      <xdr:col>17</xdr:col>
      <xdr:colOff>114300</xdr:colOff>
      <xdr:row>31</xdr:row>
      <xdr:rowOff>152400</xdr:rowOff>
    </xdr:to>
    <xdr:sp>
      <xdr:nvSpPr>
        <xdr:cNvPr id="7" name="ลูกศรเชื่อมต่อแบบตรง 54"/>
        <xdr:cNvSpPr>
          <a:spLocks/>
        </xdr:cNvSpPr>
      </xdr:nvSpPr>
      <xdr:spPr>
        <a:xfrm>
          <a:off x="7658100" y="7791450"/>
          <a:ext cx="1704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66675</xdr:colOff>
      <xdr:row>35</xdr:row>
      <xdr:rowOff>114300</xdr:rowOff>
    </xdr:from>
    <xdr:to>
      <xdr:col>17</xdr:col>
      <xdr:colOff>95250</xdr:colOff>
      <xdr:row>35</xdr:row>
      <xdr:rowOff>133350</xdr:rowOff>
    </xdr:to>
    <xdr:sp>
      <xdr:nvSpPr>
        <xdr:cNvPr id="8" name="ลูกศรเชื่อมต่อแบบตรง 54"/>
        <xdr:cNvSpPr>
          <a:spLocks/>
        </xdr:cNvSpPr>
      </xdr:nvSpPr>
      <xdr:spPr>
        <a:xfrm>
          <a:off x="7648575" y="8715375"/>
          <a:ext cx="16954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142875</xdr:rowOff>
    </xdr:from>
    <xdr:to>
      <xdr:col>17</xdr:col>
      <xdr:colOff>85725</xdr:colOff>
      <xdr:row>27</xdr:row>
      <xdr:rowOff>142875</xdr:rowOff>
    </xdr:to>
    <xdr:sp>
      <xdr:nvSpPr>
        <xdr:cNvPr id="9" name="ลูกศรเชื่อมต่อแบบตรง 54"/>
        <xdr:cNvSpPr>
          <a:spLocks/>
        </xdr:cNvSpPr>
      </xdr:nvSpPr>
      <xdr:spPr>
        <a:xfrm>
          <a:off x="7667625" y="6838950"/>
          <a:ext cx="1666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76200</xdr:colOff>
      <xdr:row>44</xdr:row>
      <xdr:rowOff>114300</xdr:rowOff>
    </xdr:from>
    <xdr:to>
      <xdr:col>17</xdr:col>
      <xdr:colOff>76200</xdr:colOff>
      <xdr:row>44</xdr:row>
      <xdr:rowOff>114300</xdr:rowOff>
    </xdr:to>
    <xdr:sp>
      <xdr:nvSpPr>
        <xdr:cNvPr id="10" name="ลูกศรเชื่อมต่อแบบตรง 54"/>
        <xdr:cNvSpPr>
          <a:spLocks/>
        </xdr:cNvSpPr>
      </xdr:nvSpPr>
      <xdr:spPr>
        <a:xfrm>
          <a:off x="7658100" y="10858500"/>
          <a:ext cx="1666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view="pageBreakPreview" zoomScale="70" zoomScaleNormal="75" zoomScaleSheetLayoutView="70" zoomScalePageLayoutView="0" workbookViewId="0" topLeftCell="A19">
      <selection activeCell="B102" sqref="B102"/>
    </sheetView>
  </sheetViews>
  <sheetFormatPr defaultColWidth="9.140625" defaultRowHeight="21.75"/>
  <cols>
    <col min="1" max="1" width="61.00390625" style="464" customWidth="1"/>
    <col min="2" max="2" width="33.00390625" style="464" customWidth="1"/>
    <col min="3" max="3" width="22.00390625" style="464" customWidth="1"/>
    <col min="4" max="4" width="20.421875" style="464" customWidth="1"/>
    <col min="5" max="5" width="22.00390625" style="464" customWidth="1"/>
    <col min="6" max="6" width="22.7109375" style="464" customWidth="1"/>
    <col min="7" max="16384" width="9.140625" style="464" customWidth="1"/>
  </cols>
  <sheetData>
    <row r="1" spans="1:6" s="47" customFormat="1" ht="24" customHeight="1">
      <c r="A1" s="310" t="s">
        <v>48</v>
      </c>
      <c r="B1" s="310"/>
      <c r="C1" s="310"/>
      <c r="D1" s="310"/>
      <c r="E1" s="310"/>
      <c r="F1" s="310"/>
    </row>
    <row r="2" spans="1:6" s="47" customFormat="1" ht="24" customHeight="1">
      <c r="A2" s="310" t="s">
        <v>510</v>
      </c>
      <c r="B2" s="310"/>
      <c r="C2" s="310"/>
      <c r="D2" s="310"/>
      <c r="E2" s="310"/>
      <c r="F2" s="310"/>
    </row>
    <row r="3" spans="1:6" s="47" customFormat="1" ht="24" customHeight="1">
      <c r="A3" s="310" t="s">
        <v>0</v>
      </c>
      <c r="B3" s="310"/>
      <c r="C3" s="310"/>
      <c r="D3" s="310"/>
      <c r="E3" s="310"/>
      <c r="F3" s="310"/>
    </row>
    <row r="4" spans="1:6" s="47" customFormat="1" ht="9" customHeight="1">
      <c r="A4" s="75"/>
      <c r="B4" s="76"/>
      <c r="C4" s="76"/>
      <c r="D4" s="76"/>
      <c r="E4" s="76"/>
      <c r="F4" s="76"/>
    </row>
    <row r="5" spans="1:6" s="47" customFormat="1" ht="20.25">
      <c r="A5" s="369" t="s">
        <v>223</v>
      </c>
      <c r="B5" s="370" t="s">
        <v>2</v>
      </c>
      <c r="C5" s="371" t="s">
        <v>4</v>
      </c>
      <c r="D5" s="369" t="s">
        <v>6</v>
      </c>
      <c r="E5" s="372" t="s">
        <v>4</v>
      </c>
      <c r="F5" s="369" t="s">
        <v>8</v>
      </c>
    </row>
    <row r="6" spans="1:6" s="47" customFormat="1" ht="20.25">
      <c r="A6" s="373"/>
      <c r="B6" s="374" t="s">
        <v>3</v>
      </c>
      <c r="C6" s="375" t="s">
        <v>5</v>
      </c>
      <c r="D6" s="373"/>
      <c r="E6" s="376" t="s">
        <v>7</v>
      </c>
      <c r="F6" s="373"/>
    </row>
    <row r="7" spans="1:6" s="47" customFormat="1" ht="20.25">
      <c r="A7" s="377" t="s">
        <v>51</v>
      </c>
      <c r="B7" s="378"/>
      <c r="C7" s="379"/>
      <c r="D7" s="380"/>
      <c r="E7" s="381"/>
      <c r="F7" s="378"/>
    </row>
    <row r="8" spans="1:6" s="47" customFormat="1" ht="20.25">
      <c r="A8" s="382" t="s">
        <v>231</v>
      </c>
      <c r="B8" s="383"/>
      <c r="C8" s="384"/>
      <c r="D8" s="385"/>
      <c r="E8" s="386"/>
      <c r="F8" s="387"/>
    </row>
    <row r="9" spans="1:6" s="47" customFormat="1" ht="20.25">
      <c r="A9" s="382" t="s">
        <v>508</v>
      </c>
      <c r="B9" s="383">
        <v>1</v>
      </c>
      <c r="C9" s="384">
        <v>2.22</v>
      </c>
      <c r="D9" s="385">
        <v>200000</v>
      </c>
      <c r="E9" s="386">
        <v>0.66</v>
      </c>
      <c r="F9" s="387"/>
    </row>
    <row r="10" spans="1:6" s="47" customFormat="1" ht="20.25">
      <c r="A10" s="382" t="s">
        <v>507</v>
      </c>
      <c r="B10" s="383">
        <v>6</v>
      </c>
      <c r="C10" s="384">
        <v>13.33</v>
      </c>
      <c r="D10" s="385">
        <v>810000</v>
      </c>
      <c r="E10" s="386">
        <f>D10*100/30000000</f>
        <v>2.7</v>
      </c>
      <c r="F10" s="387"/>
    </row>
    <row r="11" spans="1:6" s="47" customFormat="1" ht="20.25">
      <c r="A11" s="382" t="s">
        <v>220</v>
      </c>
      <c r="B11" s="383">
        <v>5</v>
      </c>
      <c r="C11" s="384">
        <v>11.11</v>
      </c>
      <c r="D11" s="385">
        <v>694000</v>
      </c>
      <c r="E11" s="386">
        <f>D11*100/30000000</f>
        <v>2.3133333333333335</v>
      </c>
      <c r="F11" s="387" t="s">
        <v>47</v>
      </c>
    </row>
    <row r="12" spans="1:6" s="47" customFormat="1" ht="20.25">
      <c r="A12" s="382" t="s">
        <v>221</v>
      </c>
      <c r="B12" s="383">
        <v>1</v>
      </c>
      <c r="C12" s="388">
        <v>2.22</v>
      </c>
      <c r="D12" s="385">
        <v>230000</v>
      </c>
      <c r="E12" s="386">
        <f>D12*100/30000000</f>
        <v>0.7666666666666667</v>
      </c>
      <c r="F12" s="389" t="s">
        <v>47</v>
      </c>
    </row>
    <row r="13" spans="1:6" s="47" customFormat="1" ht="20.25">
      <c r="A13" s="382" t="s">
        <v>222</v>
      </c>
      <c r="B13" s="390">
        <v>1</v>
      </c>
      <c r="C13" s="384">
        <v>2.22</v>
      </c>
      <c r="D13" s="385">
        <v>108000</v>
      </c>
      <c r="E13" s="386">
        <f>D13*100/30000000</f>
        <v>0.36</v>
      </c>
      <c r="F13" s="387" t="s">
        <v>47</v>
      </c>
    </row>
    <row r="14" spans="1:6" s="48" customFormat="1" ht="20.25">
      <c r="A14" s="391"/>
      <c r="B14" s="392">
        <v>14</v>
      </c>
      <c r="C14" s="393">
        <f>SUM(C9:C13)</f>
        <v>31.099999999999998</v>
      </c>
      <c r="D14" s="394">
        <f>SUM(D9:D13)</f>
        <v>2042000</v>
      </c>
      <c r="E14" s="395">
        <f>SUM(E9:E13)</f>
        <v>6.800000000000001</v>
      </c>
      <c r="F14" s="391"/>
    </row>
    <row r="15" spans="1:6" s="47" customFormat="1" ht="20.25">
      <c r="A15" s="396" t="s">
        <v>44</v>
      </c>
      <c r="B15" s="397"/>
      <c r="C15" s="398"/>
      <c r="D15" s="399"/>
      <c r="E15" s="400"/>
      <c r="F15" s="397"/>
    </row>
    <row r="16" spans="1:6" s="47" customFormat="1" ht="20.25">
      <c r="A16" s="401" t="s">
        <v>517</v>
      </c>
      <c r="B16" s="401"/>
      <c r="C16" s="401"/>
      <c r="D16" s="401"/>
      <c r="E16" s="401"/>
      <c r="F16" s="401"/>
    </row>
    <row r="17" spans="1:6" s="47" customFormat="1" ht="20.25">
      <c r="A17" s="402"/>
      <c r="B17" s="397"/>
      <c r="C17" s="398"/>
      <c r="D17" s="399"/>
      <c r="E17" s="400"/>
      <c r="F17" s="397"/>
    </row>
    <row r="18" spans="1:6" s="47" customFormat="1" ht="20.25">
      <c r="A18" s="75"/>
      <c r="B18" s="76"/>
      <c r="C18" s="76"/>
      <c r="D18" s="76"/>
      <c r="E18" s="76"/>
      <c r="F18" s="76"/>
    </row>
    <row r="19" spans="1:6" s="47" customFormat="1" ht="20.25">
      <c r="A19" s="369" t="s">
        <v>223</v>
      </c>
      <c r="B19" s="370" t="s">
        <v>2</v>
      </c>
      <c r="C19" s="371" t="s">
        <v>4</v>
      </c>
      <c r="D19" s="369" t="s">
        <v>6</v>
      </c>
      <c r="E19" s="372" t="s">
        <v>4</v>
      </c>
      <c r="F19" s="369" t="s">
        <v>8</v>
      </c>
    </row>
    <row r="20" spans="1:6" s="47" customFormat="1" ht="20.25">
      <c r="A20" s="373"/>
      <c r="B20" s="374" t="s">
        <v>3</v>
      </c>
      <c r="C20" s="375" t="s">
        <v>5</v>
      </c>
      <c r="D20" s="373"/>
      <c r="E20" s="376" t="s">
        <v>7</v>
      </c>
      <c r="F20" s="373"/>
    </row>
    <row r="21" spans="1:6" s="47" customFormat="1" ht="20.25">
      <c r="A21" s="377" t="s">
        <v>232</v>
      </c>
      <c r="B21" s="377"/>
      <c r="C21" s="403"/>
      <c r="D21" s="404"/>
      <c r="E21" s="405"/>
      <c r="F21" s="377"/>
    </row>
    <row r="22" spans="1:6" s="47" customFormat="1" ht="20.25">
      <c r="A22" s="382" t="s">
        <v>167</v>
      </c>
      <c r="B22" s="390">
        <v>8</v>
      </c>
      <c r="C22" s="406">
        <v>18.6</v>
      </c>
      <c r="D22" s="385">
        <v>589000</v>
      </c>
      <c r="E22" s="386">
        <f>D22*100/30000000</f>
        <v>1.9633333333333334</v>
      </c>
      <c r="F22" s="387" t="s">
        <v>28</v>
      </c>
    </row>
    <row r="23" spans="1:6" s="47" customFormat="1" ht="20.25">
      <c r="A23" s="382" t="s">
        <v>179</v>
      </c>
      <c r="B23" s="390">
        <v>6</v>
      </c>
      <c r="C23" s="407">
        <v>13.95</v>
      </c>
      <c r="D23" s="385">
        <v>8745600</v>
      </c>
      <c r="E23" s="386">
        <f>D23*100/30000000</f>
        <v>29.152</v>
      </c>
      <c r="F23" s="387" t="s">
        <v>379</v>
      </c>
    </row>
    <row r="24" spans="1:6" s="47" customFormat="1" ht="20.25">
      <c r="A24" s="382"/>
      <c r="B24" s="390"/>
      <c r="C24" s="408"/>
      <c r="D24" s="385"/>
      <c r="E24" s="409"/>
      <c r="F24" s="387"/>
    </row>
    <row r="25" spans="1:6" s="47" customFormat="1" ht="20.25">
      <c r="A25" s="391" t="s">
        <v>52</v>
      </c>
      <c r="B25" s="392">
        <f>SUM(B22:B24)</f>
        <v>14</v>
      </c>
      <c r="C25" s="410">
        <f>SUM(C22:C24)</f>
        <v>32.55</v>
      </c>
      <c r="D25" s="411">
        <f>SUM(D22:D24)</f>
        <v>9334600</v>
      </c>
      <c r="E25" s="412">
        <f>SUM(E22:E24)</f>
        <v>31.115333333333336</v>
      </c>
      <c r="F25" s="413"/>
    </row>
    <row r="26" spans="1:6" s="47" customFormat="1" ht="20.25">
      <c r="A26" s="396" t="s">
        <v>44</v>
      </c>
      <c r="B26" s="397"/>
      <c r="C26" s="398"/>
      <c r="D26" s="399"/>
      <c r="E26" s="414"/>
      <c r="F26" s="397"/>
    </row>
    <row r="27" spans="1:6" s="47" customFormat="1" ht="20.25">
      <c r="A27" s="415" t="s">
        <v>516</v>
      </c>
      <c r="B27" s="415"/>
      <c r="C27" s="415"/>
      <c r="D27" s="415"/>
      <c r="E27" s="415"/>
      <c r="F27" s="415"/>
    </row>
    <row r="28" spans="1:6" s="47" customFormat="1" ht="20.25">
      <c r="A28" s="416"/>
      <c r="B28" s="416"/>
      <c r="C28" s="416"/>
      <c r="D28" s="417"/>
      <c r="E28" s="418"/>
      <c r="F28" s="416"/>
    </row>
    <row r="29" spans="1:6" s="47" customFormat="1" ht="20.25">
      <c r="A29" s="416"/>
      <c r="B29" s="416"/>
      <c r="C29" s="416"/>
      <c r="D29" s="417"/>
      <c r="E29" s="418"/>
      <c r="F29" s="416"/>
    </row>
    <row r="30" spans="1:6" s="47" customFormat="1" ht="20.25">
      <c r="A30" s="416"/>
      <c r="B30" s="416"/>
      <c r="C30" s="416"/>
      <c r="D30" s="417"/>
      <c r="E30" s="418"/>
      <c r="F30" s="416"/>
    </row>
    <row r="31" spans="1:6" s="47" customFormat="1" ht="20.25">
      <c r="A31" s="416"/>
      <c r="B31" s="416"/>
      <c r="C31" s="416"/>
      <c r="D31" s="417"/>
      <c r="E31" s="418"/>
      <c r="F31" s="416"/>
    </row>
    <row r="32" spans="1:6" s="47" customFormat="1" ht="20.25">
      <c r="A32" s="416"/>
      <c r="B32" s="416"/>
      <c r="C32" s="416"/>
      <c r="D32" s="417"/>
      <c r="E32" s="418"/>
      <c r="F32" s="416"/>
    </row>
    <row r="33" spans="1:6" s="47" customFormat="1" ht="24">
      <c r="A33" s="419">
        <v>6</v>
      </c>
      <c r="B33" s="420"/>
      <c r="C33" s="420"/>
      <c r="D33" s="420"/>
      <c r="E33" s="420"/>
      <c r="F33" s="420"/>
    </row>
    <row r="34" spans="1:6" s="47" customFormat="1" ht="20.25">
      <c r="A34" s="310" t="s">
        <v>27</v>
      </c>
      <c r="B34" s="310"/>
      <c r="C34" s="310"/>
      <c r="D34" s="310"/>
      <c r="E34" s="310"/>
      <c r="F34" s="310"/>
    </row>
    <row r="35" spans="1:6" s="47" customFormat="1" ht="20.25">
      <c r="A35" s="310" t="s">
        <v>510</v>
      </c>
      <c r="B35" s="310"/>
      <c r="C35" s="310"/>
      <c r="D35" s="310"/>
      <c r="E35" s="310"/>
      <c r="F35" s="310"/>
    </row>
    <row r="36" spans="1:6" s="47" customFormat="1" ht="20.25">
      <c r="A36" s="310" t="s">
        <v>0</v>
      </c>
      <c r="B36" s="310"/>
      <c r="C36" s="310"/>
      <c r="D36" s="310"/>
      <c r="E36" s="310"/>
      <c r="F36" s="310"/>
    </row>
    <row r="37" spans="1:6" s="47" customFormat="1" ht="20.25">
      <c r="A37" s="75"/>
      <c r="B37" s="76"/>
      <c r="C37" s="76"/>
      <c r="D37" s="76"/>
      <c r="E37" s="76"/>
      <c r="F37" s="76"/>
    </row>
    <row r="38" spans="1:6" s="47" customFormat="1" ht="20.25">
      <c r="A38" s="369" t="s">
        <v>223</v>
      </c>
      <c r="B38" s="370" t="s">
        <v>2</v>
      </c>
      <c r="C38" s="371" t="s">
        <v>4</v>
      </c>
      <c r="D38" s="369" t="s">
        <v>6</v>
      </c>
      <c r="E38" s="372" t="s">
        <v>4</v>
      </c>
      <c r="F38" s="369" t="s">
        <v>8</v>
      </c>
    </row>
    <row r="39" spans="1:6" s="47" customFormat="1" ht="20.25">
      <c r="A39" s="373"/>
      <c r="B39" s="374" t="s">
        <v>3</v>
      </c>
      <c r="C39" s="375" t="s">
        <v>5</v>
      </c>
      <c r="D39" s="373"/>
      <c r="E39" s="376" t="s">
        <v>7</v>
      </c>
      <c r="F39" s="373"/>
    </row>
    <row r="40" spans="1:6" s="47" customFormat="1" ht="20.25">
      <c r="A40" s="377" t="s">
        <v>224</v>
      </c>
      <c r="B40" s="377"/>
      <c r="C40" s="377"/>
      <c r="D40" s="377"/>
      <c r="E40" s="377"/>
      <c r="F40" s="377"/>
    </row>
    <row r="41" spans="1:6" s="47" customFormat="1" ht="20.25">
      <c r="A41" s="382" t="s">
        <v>225</v>
      </c>
      <c r="B41" s="382"/>
      <c r="C41" s="382"/>
      <c r="D41" s="382"/>
      <c r="E41" s="382"/>
      <c r="F41" s="382"/>
    </row>
    <row r="42" spans="1:6" s="47" customFormat="1" ht="20.25">
      <c r="A42" s="382" t="s">
        <v>226</v>
      </c>
      <c r="B42" s="383">
        <v>1</v>
      </c>
      <c r="C42" s="383">
        <v>3.44</v>
      </c>
      <c r="D42" s="385">
        <v>15000</v>
      </c>
      <c r="E42" s="386">
        <f>D42*100/30000000</f>
        <v>0.05</v>
      </c>
      <c r="F42" s="387" t="s">
        <v>242</v>
      </c>
    </row>
    <row r="43" spans="1:6" s="47" customFormat="1" ht="20.25">
      <c r="A43" s="421" t="s">
        <v>376</v>
      </c>
      <c r="B43" s="383">
        <v>5</v>
      </c>
      <c r="C43" s="386">
        <f>B43*100/29</f>
        <v>17.24137931034483</v>
      </c>
      <c r="D43" s="385">
        <v>2143768</v>
      </c>
      <c r="E43" s="386">
        <f>D43*100/30000000</f>
        <v>7.145893333333333</v>
      </c>
      <c r="F43" s="387" t="s">
        <v>242</v>
      </c>
    </row>
    <row r="44" spans="1:6" s="47" customFormat="1" ht="20.25">
      <c r="A44" s="382" t="s">
        <v>377</v>
      </c>
      <c r="B44" s="383">
        <v>2</v>
      </c>
      <c r="C44" s="386">
        <f>B44*100/29</f>
        <v>6.896551724137931</v>
      </c>
      <c r="D44" s="385">
        <v>67700</v>
      </c>
      <c r="E44" s="386">
        <f>D44*100/30000000</f>
        <v>0.22566666666666665</v>
      </c>
      <c r="F44" s="387" t="s">
        <v>242</v>
      </c>
    </row>
    <row r="45" spans="1:6" s="47" customFormat="1" ht="20.25">
      <c r="A45" s="382" t="s">
        <v>378</v>
      </c>
      <c r="B45" s="383">
        <v>5</v>
      </c>
      <c r="C45" s="386">
        <f>B45*100/29</f>
        <v>17.24137931034483</v>
      </c>
      <c r="D45" s="385">
        <v>125600</v>
      </c>
      <c r="E45" s="386">
        <f>D45*100/30000000</f>
        <v>0.4186666666666667</v>
      </c>
      <c r="F45" s="387" t="s">
        <v>242</v>
      </c>
    </row>
    <row r="46" spans="1:6" s="47" customFormat="1" ht="20.25">
      <c r="A46" s="391" t="s">
        <v>52</v>
      </c>
      <c r="B46" s="422">
        <f>SUM(B42:B45)</f>
        <v>13</v>
      </c>
      <c r="C46" s="395">
        <f>SUM(C42:C45)</f>
        <v>44.819310344827585</v>
      </c>
      <c r="D46" s="411">
        <v>2776515</v>
      </c>
      <c r="E46" s="395">
        <f>SUM(E42:E45)</f>
        <v>7.840226666666666</v>
      </c>
      <c r="F46" s="391"/>
    </row>
    <row r="47" spans="1:6" s="47" customFormat="1" ht="20.25">
      <c r="A47" s="396" t="s">
        <v>44</v>
      </c>
      <c r="B47" s="397"/>
      <c r="C47" s="398"/>
      <c r="D47" s="399"/>
      <c r="E47" s="400"/>
      <c r="F47" s="397"/>
    </row>
    <row r="48" spans="1:6" s="47" customFormat="1" ht="20.25">
      <c r="A48" s="415" t="s">
        <v>515</v>
      </c>
      <c r="B48" s="415"/>
      <c r="C48" s="415"/>
      <c r="D48" s="415"/>
      <c r="E48" s="415"/>
      <c r="F48" s="415"/>
    </row>
    <row r="49" spans="1:6" s="47" customFormat="1" ht="20.25">
      <c r="A49" s="416"/>
      <c r="B49" s="416"/>
      <c r="C49" s="416"/>
      <c r="D49" s="417"/>
      <c r="E49" s="418"/>
      <c r="F49" s="416"/>
    </row>
    <row r="50" spans="1:6" s="47" customFormat="1" ht="20.25">
      <c r="A50" s="75"/>
      <c r="B50" s="76"/>
      <c r="C50" s="76"/>
      <c r="D50" s="76"/>
      <c r="E50" s="76"/>
      <c r="F50" s="76"/>
    </row>
    <row r="51" spans="1:6" s="47" customFormat="1" ht="20.25">
      <c r="A51" s="369" t="s">
        <v>223</v>
      </c>
      <c r="B51" s="370" t="s">
        <v>2</v>
      </c>
      <c r="C51" s="371" t="s">
        <v>4</v>
      </c>
      <c r="D51" s="369" t="s">
        <v>6</v>
      </c>
      <c r="E51" s="372" t="s">
        <v>4</v>
      </c>
      <c r="F51" s="369" t="s">
        <v>8</v>
      </c>
    </row>
    <row r="52" spans="1:6" s="47" customFormat="1" ht="20.25">
      <c r="A52" s="373"/>
      <c r="B52" s="374" t="s">
        <v>3</v>
      </c>
      <c r="C52" s="375" t="s">
        <v>5</v>
      </c>
      <c r="D52" s="373"/>
      <c r="E52" s="376" t="s">
        <v>7</v>
      </c>
      <c r="F52" s="373"/>
    </row>
    <row r="53" spans="1:6" s="47" customFormat="1" ht="20.25">
      <c r="A53" s="377" t="s">
        <v>233</v>
      </c>
      <c r="B53" s="403"/>
      <c r="C53" s="377"/>
      <c r="D53" s="405"/>
      <c r="E53" s="405"/>
      <c r="F53" s="377"/>
    </row>
    <row r="54" spans="1:6" s="47" customFormat="1" ht="20.25">
      <c r="A54" s="382" t="s">
        <v>227</v>
      </c>
      <c r="B54" s="423">
        <v>12</v>
      </c>
      <c r="C54" s="386">
        <f>B54*100/21</f>
        <v>57.142857142857146</v>
      </c>
      <c r="D54" s="424">
        <v>835202</v>
      </c>
      <c r="E54" s="386">
        <f>D54*100/30000000</f>
        <v>2.7840066666666665</v>
      </c>
      <c r="F54" s="389" t="s">
        <v>28</v>
      </c>
    </row>
    <row r="55" spans="1:6" s="47" customFormat="1" ht="20.25">
      <c r="A55" s="382" t="s">
        <v>509</v>
      </c>
      <c r="B55" s="425">
        <v>1</v>
      </c>
      <c r="C55" s="386">
        <f>B55*100/21</f>
        <v>4.761904761904762</v>
      </c>
      <c r="D55" s="426">
        <v>100000</v>
      </c>
      <c r="E55" s="386">
        <f>D55*100/30000000</f>
        <v>0.3333333333333333</v>
      </c>
      <c r="F55" s="387"/>
    </row>
    <row r="56" spans="1:6" s="47" customFormat="1" ht="20.25">
      <c r="A56" s="391" t="s">
        <v>52</v>
      </c>
      <c r="B56" s="427">
        <v>12</v>
      </c>
      <c r="C56" s="428">
        <f>SUM(C54:C55)</f>
        <v>61.904761904761905</v>
      </c>
      <c r="D56" s="429">
        <v>718885</v>
      </c>
      <c r="E56" s="430">
        <f>SUM(E54:E55)</f>
        <v>3.11734</v>
      </c>
      <c r="F56" s="391"/>
    </row>
    <row r="57" spans="1:6" s="47" customFormat="1" ht="20.25">
      <c r="A57" s="397"/>
      <c r="B57" s="397"/>
      <c r="C57" s="397"/>
      <c r="D57" s="399"/>
      <c r="E57" s="431"/>
      <c r="F57" s="397"/>
    </row>
    <row r="58" spans="1:6" s="47" customFormat="1" ht="20.25">
      <c r="A58" s="396" t="s">
        <v>44</v>
      </c>
      <c r="B58" s="397"/>
      <c r="C58" s="398"/>
      <c r="D58" s="399"/>
      <c r="E58" s="400"/>
      <c r="F58" s="397"/>
    </row>
    <row r="59" spans="1:6" s="47" customFormat="1" ht="20.25">
      <c r="A59" s="415" t="s">
        <v>514</v>
      </c>
      <c r="B59" s="415"/>
      <c r="C59" s="415"/>
      <c r="D59" s="415"/>
      <c r="E59" s="415"/>
      <c r="F59" s="415"/>
    </row>
    <row r="60" spans="1:6" s="47" customFormat="1" ht="20.25">
      <c r="A60" s="432"/>
      <c r="B60" s="432"/>
      <c r="C60" s="432"/>
      <c r="D60" s="432"/>
      <c r="E60" s="432"/>
      <c r="F60" s="432"/>
    </row>
    <row r="61" spans="1:6" s="47" customFormat="1" ht="20.25">
      <c r="A61" s="432"/>
      <c r="B61" s="432"/>
      <c r="C61" s="432"/>
      <c r="D61" s="432"/>
      <c r="E61" s="432"/>
      <c r="F61" s="432"/>
    </row>
    <row r="62" spans="1:6" s="47" customFormat="1" ht="20.25">
      <c r="A62" s="432"/>
      <c r="B62" s="432"/>
      <c r="C62" s="432"/>
      <c r="D62" s="432"/>
      <c r="E62" s="432"/>
      <c r="F62" s="432"/>
    </row>
    <row r="63" spans="1:6" s="47" customFormat="1" ht="21.75" customHeight="1">
      <c r="A63" s="433">
        <v>7</v>
      </c>
      <c r="B63" s="433"/>
      <c r="C63" s="433"/>
      <c r="D63" s="433"/>
      <c r="E63" s="433"/>
      <c r="F63" s="433"/>
    </row>
    <row r="64" spans="1:6" s="47" customFormat="1" ht="20.25">
      <c r="A64" s="310" t="s">
        <v>27</v>
      </c>
      <c r="B64" s="310"/>
      <c r="C64" s="310"/>
      <c r="D64" s="310"/>
      <c r="E64" s="310"/>
      <c r="F64" s="310"/>
    </row>
    <row r="65" spans="1:6" s="47" customFormat="1" ht="20.25">
      <c r="A65" s="310" t="s">
        <v>510</v>
      </c>
      <c r="B65" s="310"/>
      <c r="C65" s="310"/>
      <c r="D65" s="310"/>
      <c r="E65" s="310"/>
      <c r="F65" s="310"/>
    </row>
    <row r="66" spans="1:6" s="47" customFormat="1" ht="20.25">
      <c r="A66" s="310" t="s">
        <v>0</v>
      </c>
      <c r="B66" s="310"/>
      <c r="C66" s="310"/>
      <c r="D66" s="310"/>
      <c r="E66" s="310"/>
      <c r="F66" s="310"/>
    </row>
    <row r="67" spans="1:6" s="47" customFormat="1" ht="20.25">
      <c r="A67" s="75"/>
      <c r="B67" s="76"/>
      <c r="C67" s="76"/>
      <c r="D67" s="76"/>
      <c r="E67" s="76"/>
      <c r="F67" s="76"/>
    </row>
    <row r="68" spans="1:6" s="47" customFormat="1" ht="20.25">
      <c r="A68" s="369" t="s">
        <v>223</v>
      </c>
      <c r="B68" s="370" t="s">
        <v>2</v>
      </c>
      <c r="C68" s="371" t="s">
        <v>4</v>
      </c>
      <c r="D68" s="369" t="s">
        <v>6</v>
      </c>
      <c r="E68" s="372" t="s">
        <v>4</v>
      </c>
      <c r="F68" s="369" t="s">
        <v>8</v>
      </c>
    </row>
    <row r="69" spans="1:6" s="47" customFormat="1" ht="20.25">
      <c r="A69" s="373"/>
      <c r="B69" s="374" t="s">
        <v>3</v>
      </c>
      <c r="C69" s="375" t="s">
        <v>5</v>
      </c>
      <c r="D69" s="373"/>
      <c r="E69" s="376" t="s">
        <v>7</v>
      </c>
      <c r="F69" s="373"/>
    </row>
    <row r="70" spans="1:6" s="47" customFormat="1" ht="20.25">
      <c r="A70" s="377" t="s">
        <v>234</v>
      </c>
      <c r="B70" s="434"/>
      <c r="C70" s="377"/>
      <c r="D70" s="435"/>
      <c r="E70" s="436"/>
      <c r="F70" s="405"/>
    </row>
    <row r="71" spans="1:6" s="47" customFormat="1" ht="20.25">
      <c r="A71" s="382" t="s">
        <v>228</v>
      </c>
      <c r="B71" s="425"/>
      <c r="C71" s="383"/>
      <c r="D71" s="437"/>
      <c r="E71" s="383"/>
      <c r="F71" s="438"/>
    </row>
    <row r="72" spans="1:6" s="47" customFormat="1" ht="20.25">
      <c r="A72" s="382" t="s">
        <v>229</v>
      </c>
      <c r="B72" s="423">
        <v>2</v>
      </c>
      <c r="C72" s="387">
        <v>16.66</v>
      </c>
      <c r="D72" s="424">
        <v>130000</v>
      </c>
      <c r="E72" s="439">
        <v>0.43</v>
      </c>
      <c r="F72" s="440" t="s">
        <v>28</v>
      </c>
    </row>
    <row r="73" spans="1:6" s="47" customFormat="1" ht="20.25">
      <c r="A73" s="441"/>
      <c r="B73" s="442"/>
      <c r="C73" s="443"/>
      <c r="D73" s="444"/>
      <c r="E73" s="443"/>
      <c r="F73" s="445"/>
    </row>
    <row r="74" spans="1:6" s="47" customFormat="1" ht="20.25">
      <c r="A74" s="391" t="s">
        <v>52</v>
      </c>
      <c r="B74" s="427">
        <v>2</v>
      </c>
      <c r="C74" s="395">
        <v>16.66</v>
      </c>
      <c r="D74" s="429">
        <v>130000</v>
      </c>
      <c r="E74" s="395">
        <v>0.43</v>
      </c>
      <c r="F74" s="391"/>
    </row>
    <row r="75" spans="1:6" s="47" customFormat="1" ht="20.25">
      <c r="A75" s="397"/>
      <c r="B75" s="397"/>
      <c r="C75" s="397"/>
      <c r="D75" s="399"/>
      <c r="E75" s="397"/>
      <c r="F75" s="397"/>
    </row>
    <row r="76" spans="1:6" s="47" customFormat="1" ht="20.25">
      <c r="A76" s="396" t="s">
        <v>44</v>
      </c>
      <c r="B76" s="397"/>
      <c r="C76" s="398"/>
      <c r="D76" s="399"/>
      <c r="E76" s="400"/>
      <c r="F76" s="397"/>
    </row>
    <row r="77" spans="1:6" s="47" customFormat="1" ht="20.25">
      <c r="A77" s="446" t="s">
        <v>513</v>
      </c>
      <c r="B77" s="446"/>
      <c r="C77" s="446"/>
      <c r="D77" s="417"/>
      <c r="E77" s="418"/>
      <c r="F77" s="416"/>
    </row>
    <row r="78" spans="1:6" s="47" customFormat="1" ht="20.25">
      <c r="A78" s="416"/>
      <c r="B78" s="416"/>
      <c r="C78" s="416"/>
      <c r="D78" s="417"/>
      <c r="E78" s="418"/>
      <c r="F78" s="416"/>
    </row>
    <row r="79" spans="1:6" s="47" customFormat="1" ht="20.25">
      <c r="A79" s="75"/>
      <c r="B79" s="76"/>
      <c r="C79" s="76"/>
      <c r="D79" s="76"/>
      <c r="E79" s="76"/>
      <c r="F79" s="76"/>
    </row>
    <row r="80" spans="1:6" s="47" customFormat="1" ht="20.25">
      <c r="A80" s="369" t="s">
        <v>223</v>
      </c>
      <c r="B80" s="370" t="s">
        <v>2</v>
      </c>
      <c r="C80" s="371" t="s">
        <v>4</v>
      </c>
      <c r="D80" s="369" t="s">
        <v>6</v>
      </c>
      <c r="E80" s="372" t="s">
        <v>4</v>
      </c>
      <c r="F80" s="369" t="s">
        <v>8</v>
      </c>
    </row>
    <row r="81" spans="1:6" s="47" customFormat="1" ht="20.25">
      <c r="A81" s="373"/>
      <c r="B81" s="374" t="s">
        <v>3</v>
      </c>
      <c r="C81" s="375" t="s">
        <v>5</v>
      </c>
      <c r="D81" s="373"/>
      <c r="E81" s="376" t="s">
        <v>7</v>
      </c>
      <c r="F81" s="373"/>
    </row>
    <row r="82" spans="1:6" s="47" customFormat="1" ht="20.25">
      <c r="A82" s="377" t="s">
        <v>235</v>
      </c>
      <c r="B82" s="447"/>
      <c r="C82" s="448"/>
      <c r="D82" s="449"/>
      <c r="E82" s="450"/>
      <c r="F82" s="451"/>
    </row>
    <row r="83" spans="1:6" s="47" customFormat="1" ht="20.25">
      <c r="A83" s="438" t="s">
        <v>230</v>
      </c>
      <c r="B83" s="383">
        <v>1</v>
      </c>
      <c r="C83" s="384">
        <v>12.5</v>
      </c>
      <c r="D83" s="426">
        <v>150000</v>
      </c>
      <c r="E83" s="386">
        <v>0.5</v>
      </c>
      <c r="F83" s="452" t="s">
        <v>28</v>
      </c>
    </row>
    <row r="84" spans="1:6" s="47" customFormat="1" ht="20.25">
      <c r="A84" s="382"/>
      <c r="B84" s="425"/>
      <c r="C84" s="386"/>
      <c r="D84" s="426"/>
      <c r="E84" s="384"/>
      <c r="F84" s="452"/>
    </row>
    <row r="85" spans="1:6" s="77" customFormat="1" ht="20.25">
      <c r="A85" s="413" t="s">
        <v>52</v>
      </c>
      <c r="B85" s="427">
        <v>1</v>
      </c>
      <c r="C85" s="428">
        <v>12.5</v>
      </c>
      <c r="D85" s="429">
        <v>150000</v>
      </c>
      <c r="E85" s="395">
        <v>0.5</v>
      </c>
      <c r="F85" s="453"/>
    </row>
    <row r="86" spans="1:6" s="47" customFormat="1" ht="20.25">
      <c r="A86" s="76"/>
      <c r="B86" s="76"/>
      <c r="C86" s="76"/>
      <c r="D86" s="76"/>
      <c r="E86" s="76"/>
      <c r="F86" s="76"/>
    </row>
    <row r="87" spans="1:6" s="47" customFormat="1" ht="20.25">
      <c r="A87" s="396" t="s">
        <v>44</v>
      </c>
      <c r="B87" s="397"/>
      <c r="C87" s="398"/>
      <c r="D87" s="76"/>
      <c r="E87" s="76"/>
      <c r="F87" s="76"/>
    </row>
    <row r="88" spans="1:6" s="47" customFormat="1" ht="20.25">
      <c r="A88" s="415" t="s">
        <v>512</v>
      </c>
      <c r="B88" s="415"/>
      <c r="C88" s="415"/>
      <c r="D88" s="415"/>
      <c r="E88" s="415"/>
      <c r="F88" s="415"/>
    </row>
    <row r="89" spans="1:6" s="47" customFormat="1" ht="20.25">
      <c r="A89" s="432"/>
      <c r="B89" s="432"/>
      <c r="C89" s="432"/>
      <c r="D89" s="432"/>
      <c r="E89" s="432"/>
      <c r="F89" s="432"/>
    </row>
    <row r="90" spans="1:6" s="47" customFormat="1" ht="20.25">
      <c r="A90" s="432"/>
      <c r="B90" s="432"/>
      <c r="C90" s="432"/>
      <c r="D90" s="432"/>
      <c r="E90" s="432"/>
      <c r="F90" s="432"/>
    </row>
    <row r="91" spans="1:6" s="47" customFormat="1" ht="20.25">
      <c r="A91" s="432"/>
      <c r="B91" s="432"/>
      <c r="C91" s="432"/>
      <c r="D91" s="432"/>
      <c r="E91" s="432"/>
      <c r="F91" s="432"/>
    </row>
    <row r="92" spans="1:6" s="47" customFormat="1" ht="20.25">
      <c r="A92" s="432"/>
      <c r="B92" s="432"/>
      <c r="C92" s="432"/>
      <c r="D92" s="432"/>
      <c r="E92" s="432"/>
      <c r="F92" s="432"/>
    </row>
    <row r="93" spans="1:6" s="47" customFormat="1" ht="20.25">
      <c r="A93" s="432"/>
      <c r="B93" s="432"/>
      <c r="C93" s="432"/>
      <c r="D93" s="432"/>
      <c r="E93" s="432"/>
      <c r="F93" s="432"/>
    </row>
    <row r="94" spans="1:6" s="47" customFormat="1" ht="21.75" customHeight="1">
      <c r="A94" s="419">
        <v>8</v>
      </c>
      <c r="B94" s="419"/>
      <c r="C94" s="419"/>
      <c r="D94" s="419"/>
      <c r="E94" s="419"/>
      <c r="F94" s="419"/>
    </row>
    <row r="95" spans="1:6" s="47" customFormat="1" ht="20.25">
      <c r="A95" s="310" t="s">
        <v>27</v>
      </c>
      <c r="B95" s="310"/>
      <c r="C95" s="310"/>
      <c r="D95" s="310"/>
      <c r="E95" s="310"/>
      <c r="F95" s="310"/>
    </row>
    <row r="96" spans="1:6" s="47" customFormat="1" ht="20.25">
      <c r="A96" s="310" t="s">
        <v>510</v>
      </c>
      <c r="B96" s="310"/>
      <c r="C96" s="310"/>
      <c r="D96" s="310"/>
      <c r="E96" s="310"/>
      <c r="F96" s="310"/>
    </row>
    <row r="97" spans="1:6" s="47" customFormat="1" ht="20.25">
      <c r="A97" s="310" t="s">
        <v>0</v>
      </c>
      <c r="B97" s="310"/>
      <c r="C97" s="310"/>
      <c r="D97" s="310"/>
      <c r="E97" s="310"/>
      <c r="F97" s="310"/>
    </row>
    <row r="98" spans="1:6" s="47" customFormat="1" ht="20.25">
      <c r="A98" s="369" t="s">
        <v>223</v>
      </c>
      <c r="B98" s="370" t="s">
        <v>2</v>
      </c>
      <c r="C98" s="371" t="s">
        <v>4</v>
      </c>
      <c r="D98" s="369" t="s">
        <v>6</v>
      </c>
      <c r="E98" s="372" t="s">
        <v>4</v>
      </c>
      <c r="F98" s="369" t="s">
        <v>8</v>
      </c>
    </row>
    <row r="99" spans="1:6" s="47" customFormat="1" ht="20.25">
      <c r="A99" s="373"/>
      <c r="B99" s="374" t="s">
        <v>3</v>
      </c>
      <c r="C99" s="375" t="s">
        <v>5</v>
      </c>
      <c r="D99" s="373"/>
      <c r="E99" s="376" t="s">
        <v>7</v>
      </c>
      <c r="F99" s="373"/>
    </row>
    <row r="100" spans="1:6" s="47" customFormat="1" ht="20.25">
      <c r="A100" s="377" t="s">
        <v>236</v>
      </c>
      <c r="B100" s="454"/>
      <c r="C100" s="377"/>
      <c r="D100" s="378"/>
      <c r="E100" s="377"/>
      <c r="F100" s="377"/>
    </row>
    <row r="101" spans="1:6" s="47" customFormat="1" ht="20.25">
      <c r="A101" s="382" t="s">
        <v>237</v>
      </c>
      <c r="B101" s="455">
        <v>7</v>
      </c>
      <c r="C101" s="386">
        <v>70</v>
      </c>
      <c r="D101" s="456">
        <v>15080150</v>
      </c>
      <c r="E101" s="386">
        <f>D101*100/30000000</f>
        <v>50.26716666666667</v>
      </c>
      <c r="F101" s="387" t="s">
        <v>28</v>
      </c>
    </row>
    <row r="102" spans="1:6" s="47" customFormat="1" ht="20.25">
      <c r="A102" s="382"/>
      <c r="B102" s="455"/>
      <c r="C102" s="457"/>
      <c r="D102" s="458"/>
      <c r="E102" s="459"/>
      <c r="F102" s="389"/>
    </row>
    <row r="103" spans="1:6" s="47" customFormat="1" ht="20.25">
      <c r="A103" s="413" t="s">
        <v>52</v>
      </c>
      <c r="B103" s="460">
        <v>7</v>
      </c>
      <c r="C103" s="461">
        <v>70</v>
      </c>
      <c r="D103" s="462">
        <f>SUM(D101:D102)</f>
        <v>15080150</v>
      </c>
      <c r="E103" s="463"/>
      <c r="F103" s="391"/>
    </row>
    <row r="104" spans="1:6" s="47" customFormat="1" ht="20.25">
      <c r="A104" s="76"/>
      <c r="B104" s="76"/>
      <c r="C104" s="76"/>
      <c r="D104" s="76"/>
      <c r="E104" s="76"/>
      <c r="F104" s="76"/>
    </row>
    <row r="105" spans="1:6" s="47" customFormat="1" ht="20.25">
      <c r="A105" s="396" t="s">
        <v>44</v>
      </c>
      <c r="B105" s="397"/>
      <c r="C105" s="398"/>
      <c r="D105" s="76"/>
      <c r="E105" s="76"/>
      <c r="F105" s="76"/>
    </row>
    <row r="106" spans="1:6" s="47" customFormat="1" ht="20.25">
      <c r="A106" s="415" t="s">
        <v>511</v>
      </c>
      <c r="B106" s="415"/>
      <c r="C106" s="415"/>
      <c r="D106" s="415"/>
      <c r="E106" s="415"/>
      <c r="F106" s="415"/>
    </row>
    <row r="107" spans="1:6" s="47" customFormat="1" ht="20.25">
      <c r="A107" s="76"/>
      <c r="B107" s="76"/>
      <c r="C107" s="76"/>
      <c r="D107" s="76"/>
      <c r="E107" s="76"/>
      <c r="F107" s="76"/>
    </row>
    <row r="108" spans="1:6" s="47" customFormat="1" ht="20.25">
      <c r="A108" s="76"/>
      <c r="B108" s="76"/>
      <c r="C108" s="76"/>
      <c r="D108" s="76"/>
      <c r="E108" s="76"/>
      <c r="F108" s="76"/>
    </row>
    <row r="109" spans="1:6" s="47" customFormat="1" ht="20.25">
      <c r="A109" s="76"/>
      <c r="B109" s="76"/>
      <c r="C109" s="76"/>
      <c r="D109" s="76"/>
      <c r="E109" s="76"/>
      <c r="F109" s="76"/>
    </row>
    <row r="110" spans="1:6" s="47" customFormat="1" ht="20.25">
      <c r="A110" s="76"/>
      <c r="B110" s="76"/>
      <c r="C110" s="76"/>
      <c r="D110" s="76"/>
      <c r="E110" s="76"/>
      <c r="F110" s="76"/>
    </row>
    <row r="111" spans="1:6" s="47" customFormat="1" ht="20.25">
      <c r="A111" s="76"/>
      <c r="B111" s="76"/>
      <c r="C111" s="76"/>
      <c r="D111" s="76"/>
      <c r="E111" s="76"/>
      <c r="F111" s="76"/>
    </row>
    <row r="112" spans="1:6" s="1" customFormat="1" ht="21">
      <c r="A112" s="22"/>
      <c r="B112" s="22"/>
      <c r="C112" s="22"/>
      <c r="D112" s="22"/>
      <c r="E112" s="22"/>
      <c r="F112" s="22"/>
    </row>
    <row r="113" spans="1:6" s="1" customFormat="1" ht="21">
      <c r="A113" s="22"/>
      <c r="B113" s="22"/>
      <c r="C113" s="22"/>
      <c r="D113" s="22"/>
      <c r="E113" s="22"/>
      <c r="F113" s="22"/>
    </row>
    <row r="114" s="1" customFormat="1" ht="18.75"/>
    <row r="115" s="1" customFormat="1" ht="18.75"/>
    <row r="116" s="1" customFormat="1" ht="18.75"/>
    <row r="117" s="1" customFormat="1" ht="18.75"/>
    <row r="118" s="1" customFormat="1" ht="18.75"/>
    <row r="119" s="1" customFormat="1" ht="18.75"/>
    <row r="120" s="1" customFormat="1" ht="18.75"/>
    <row r="121" s="1" customFormat="1" ht="18.75"/>
    <row r="122" s="1" customFormat="1" ht="18.75"/>
    <row r="123" s="1" customFormat="1" ht="18.75"/>
    <row r="124" s="1" customFormat="1" ht="18.75"/>
    <row r="125" s="1" customFormat="1" ht="18.75"/>
    <row r="126" s="1" customFormat="1" ht="18.75"/>
    <row r="127" s="1" customFormat="1" ht="18.75"/>
    <row r="128" s="1" customFormat="1" ht="18.75"/>
    <row r="129" s="1" customFormat="1" ht="18.75"/>
    <row r="130" s="1" customFormat="1" ht="18.75"/>
    <row r="131" s="1" customFormat="1" ht="18.75"/>
    <row r="132" s="1" customFormat="1" ht="18.75"/>
    <row r="133" s="1" customFormat="1" ht="18.75"/>
    <row r="134" s="1" customFormat="1" ht="18.75"/>
    <row r="135" s="1" customFormat="1" ht="18.75"/>
    <row r="136" s="1" customFormat="1" ht="18.75"/>
  </sheetData>
  <sheetProtection/>
  <mergeCells count="42">
    <mergeCell ref="A33:F33"/>
    <mergeCell ref="A94:F94"/>
    <mergeCell ref="A98:A99"/>
    <mergeCell ref="D98:D99"/>
    <mergeCell ref="F98:F99"/>
    <mergeCell ref="D68:D69"/>
    <mergeCell ref="F68:F69"/>
    <mergeCell ref="F51:F52"/>
    <mergeCell ref="D51:D52"/>
    <mergeCell ref="A64:F64"/>
    <mergeCell ref="A68:A69"/>
    <mergeCell ref="A63:F63"/>
    <mergeCell ref="A38:A39"/>
    <mergeCell ref="A106:F106"/>
    <mergeCell ref="A97:F97"/>
    <mergeCell ref="A95:F95"/>
    <mergeCell ref="A96:F96"/>
    <mergeCell ref="A65:F65"/>
    <mergeCell ref="A66:F66"/>
    <mergeCell ref="A88:F88"/>
    <mergeCell ref="A59:F59"/>
    <mergeCell ref="A48:F48"/>
    <mergeCell ref="F19:F20"/>
    <mergeCell ref="A16:F16"/>
    <mergeCell ref="A1:F1"/>
    <mergeCell ref="A2:F2"/>
    <mergeCell ref="A3:F3"/>
    <mergeCell ref="A34:F34"/>
    <mergeCell ref="A5:A6"/>
    <mergeCell ref="D5:D6"/>
    <mergeCell ref="F5:F6"/>
    <mergeCell ref="A19:A20"/>
    <mergeCell ref="D19:D20"/>
    <mergeCell ref="A27:F27"/>
    <mergeCell ref="A36:F36"/>
    <mergeCell ref="D80:D81"/>
    <mergeCell ref="F80:F81"/>
    <mergeCell ref="D38:D39"/>
    <mergeCell ref="F38:F39"/>
    <mergeCell ref="A51:A52"/>
    <mergeCell ref="A80:A81"/>
    <mergeCell ref="A35:F35"/>
  </mergeCells>
  <printOptions/>
  <pageMargins left="0.3" right="0.17" top="0.59" bottom="0.59" header="0.5" footer="0.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517"/>
  <sheetViews>
    <sheetView tabSelected="1" view="pageBreakPreview" zoomScale="96" zoomScaleNormal="69" zoomScaleSheetLayoutView="96" workbookViewId="0" topLeftCell="A266">
      <selection activeCell="C283" sqref="C283"/>
    </sheetView>
  </sheetViews>
  <sheetFormatPr defaultColWidth="9.140625" defaultRowHeight="21.75"/>
  <cols>
    <col min="1" max="1" width="5.7109375" style="0" customWidth="1"/>
    <col min="2" max="2" width="23.00390625" style="0" customWidth="1"/>
    <col min="3" max="3" width="50.00390625" style="0" customWidth="1"/>
    <col min="4" max="4" width="10.00390625" style="0" customWidth="1"/>
    <col min="5" max="5" width="8.7109375" style="0" customWidth="1"/>
    <col min="6" max="6" width="10.8515625" style="25" customWidth="1"/>
    <col min="7" max="8" width="4.00390625" style="25" customWidth="1"/>
    <col min="9" max="9" width="3.8515625" style="78" customWidth="1"/>
    <col min="10" max="10" width="4.140625" style="78" customWidth="1"/>
    <col min="11" max="11" width="3.7109375" style="78" customWidth="1"/>
    <col min="12" max="14" width="4.140625" style="78" customWidth="1"/>
    <col min="15" max="16" width="4.00390625" style="78" customWidth="1"/>
    <col min="17" max="18" width="4.00390625" style="0" customWidth="1"/>
  </cols>
  <sheetData>
    <row r="2" spans="1:18" s="47" customFormat="1" ht="18.75">
      <c r="A2" s="345" t="s">
        <v>381</v>
      </c>
      <c r="B2" s="345"/>
      <c r="C2" s="345"/>
      <c r="D2" s="345"/>
      <c r="E2" s="345"/>
      <c r="F2" s="345"/>
      <c r="G2" s="298"/>
      <c r="H2" s="298"/>
      <c r="I2" s="50"/>
      <c r="J2" s="50"/>
      <c r="K2" s="50"/>
      <c r="L2" s="50"/>
      <c r="M2" s="50"/>
      <c r="N2" s="50"/>
      <c r="O2" s="50"/>
      <c r="P2" s="327" t="s">
        <v>380</v>
      </c>
      <c r="Q2" s="327"/>
      <c r="R2" s="327"/>
    </row>
    <row r="3" spans="1:16" s="47" customFormat="1" ht="18.75">
      <c r="A3" s="345" t="s">
        <v>0</v>
      </c>
      <c r="B3" s="345"/>
      <c r="C3" s="345"/>
      <c r="D3" s="345"/>
      <c r="E3" s="345"/>
      <c r="F3" s="345"/>
      <c r="G3" s="298"/>
      <c r="H3" s="298"/>
      <c r="I3" s="50"/>
      <c r="J3" s="50"/>
      <c r="K3" s="50"/>
      <c r="L3" s="50"/>
      <c r="M3" s="50"/>
      <c r="N3" s="50"/>
      <c r="O3" s="50"/>
      <c r="P3" s="50"/>
    </row>
    <row r="4" spans="1:16" s="47" customFormat="1" ht="18.75">
      <c r="A4" s="48" t="s">
        <v>30</v>
      </c>
      <c r="F4" s="48"/>
      <c r="G4" s="48"/>
      <c r="H4" s="48"/>
      <c r="I4" s="50"/>
      <c r="J4" s="50"/>
      <c r="K4" s="50"/>
      <c r="L4" s="50"/>
      <c r="M4" s="50"/>
      <c r="N4" s="50"/>
      <c r="O4" s="50"/>
      <c r="P4" s="50"/>
    </row>
    <row r="5" spans="1:16" s="47" customFormat="1" ht="18.75">
      <c r="A5" s="48" t="s">
        <v>43</v>
      </c>
      <c r="F5" s="48"/>
      <c r="G5" s="48"/>
      <c r="H5" s="48"/>
      <c r="I5" s="50"/>
      <c r="J5" s="50"/>
      <c r="K5" s="50"/>
      <c r="L5" s="50"/>
      <c r="M5" s="50"/>
      <c r="N5" s="50"/>
      <c r="O5" s="50"/>
      <c r="P5" s="50"/>
    </row>
    <row r="6" spans="1:16" s="47" customFormat="1" ht="18.75">
      <c r="A6" s="48" t="s">
        <v>164</v>
      </c>
      <c r="F6" s="48"/>
      <c r="G6" s="48"/>
      <c r="H6" s="48"/>
      <c r="I6" s="50"/>
      <c r="J6" s="50"/>
      <c r="K6" s="50"/>
      <c r="L6" s="50"/>
      <c r="M6" s="50"/>
      <c r="N6" s="50"/>
      <c r="O6" s="50"/>
      <c r="P6" s="50"/>
    </row>
    <row r="7" spans="1:18" s="130" customFormat="1" ht="15.75" customHeight="1">
      <c r="A7" s="338" t="s">
        <v>238</v>
      </c>
      <c r="B7" s="338" t="s">
        <v>369</v>
      </c>
      <c r="C7" s="316" t="s">
        <v>41</v>
      </c>
      <c r="D7" s="316" t="s">
        <v>11</v>
      </c>
      <c r="E7" s="225" t="s">
        <v>12</v>
      </c>
      <c r="F7" s="227" t="s">
        <v>14</v>
      </c>
      <c r="G7" s="318" t="s">
        <v>436</v>
      </c>
      <c r="H7" s="319"/>
      <c r="I7" s="320"/>
      <c r="J7" s="318" t="s">
        <v>437</v>
      </c>
      <c r="K7" s="319"/>
      <c r="L7" s="319"/>
      <c r="M7" s="319"/>
      <c r="N7" s="319"/>
      <c r="O7" s="319"/>
      <c r="P7" s="319"/>
      <c r="Q7" s="319"/>
      <c r="R7" s="320"/>
    </row>
    <row r="8" spans="1:18" s="130" customFormat="1" ht="15.75" customHeight="1">
      <c r="A8" s="343"/>
      <c r="B8" s="343"/>
      <c r="C8" s="344"/>
      <c r="D8" s="333"/>
      <c r="E8" s="226" t="s">
        <v>13</v>
      </c>
      <c r="F8" s="228" t="s">
        <v>13</v>
      </c>
      <c r="G8" s="321"/>
      <c r="H8" s="322"/>
      <c r="I8" s="323"/>
      <c r="J8" s="335"/>
      <c r="K8" s="336"/>
      <c r="L8" s="336"/>
      <c r="M8" s="336"/>
      <c r="N8" s="336"/>
      <c r="O8" s="336"/>
      <c r="P8" s="336"/>
      <c r="Q8" s="336"/>
      <c r="R8" s="337"/>
    </row>
    <row r="9" spans="1:18" s="47" customFormat="1" ht="18.75">
      <c r="A9" s="346" t="s">
        <v>165</v>
      </c>
      <c r="B9" s="347"/>
      <c r="C9" s="347"/>
      <c r="D9" s="347"/>
      <c r="E9" s="347"/>
      <c r="F9" s="347"/>
      <c r="G9" s="232" t="s">
        <v>371</v>
      </c>
      <c r="H9" s="232" t="s">
        <v>16</v>
      </c>
      <c r="I9" s="232" t="s">
        <v>17</v>
      </c>
      <c r="J9" s="232" t="s">
        <v>18</v>
      </c>
      <c r="K9" s="232" t="s">
        <v>19</v>
      </c>
      <c r="L9" s="232" t="s">
        <v>20</v>
      </c>
      <c r="M9" s="232" t="s">
        <v>21</v>
      </c>
      <c r="N9" s="232" t="s">
        <v>22</v>
      </c>
      <c r="O9" s="232" t="s">
        <v>23</v>
      </c>
      <c r="P9" s="232" t="s">
        <v>24</v>
      </c>
      <c r="Q9" s="232" t="s">
        <v>25</v>
      </c>
      <c r="R9" s="232" t="s">
        <v>26</v>
      </c>
    </row>
    <row r="10" spans="1:18" s="130" customFormat="1" ht="15.75">
      <c r="A10" s="132">
        <v>1</v>
      </c>
      <c r="B10" s="133" t="s">
        <v>161</v>
      </c>
      <c r="C10" s="134" t="s">
        <v>382</v>
      </c>
      <c r="D10" s="229">
        <v>97000</v>
      </c>
      <c r="E10" s="168" t="s">
        <v>372</v>
      </c>
      <c r="F10" s="230" t="s">
        <v>47</v>
      </c>
      <c r="G10" s="135"/>
      <c r="H10" s="141"/>
      <c r="I10" s="137"/>
      <c r="J10" s="137"/>
      <c r="K10" s="137"/>
      <c r="L10" s="137"/>
      <c r="M10" s="137"/>
      <c r="N10" s="137"/>
      <c r="O10" s="137"/>
      <c r="P10" s="137"/>
      <c r="Q10" s="137"/>
      <c r="R10" s="137"/>
    </row>
    <row r="11" spans="1:18" s="130" customFormat="1" ht="15.75">
      <c r="A11" s="136"/>
      <c r="B11" s="137" t="s">
        <v>162</v>
      </c>
      <c r="C11" s="138" t="s">
        <v>389</v>
      </c>
      <c r="D11" s="159"/>
      <c r="E11" s="159"/>
      <c r="F11" s="250"/>
      <c r="G11" s="139"/>
      <c r="H11" s="139"/>
      <c r="I11" s="137"/>
      <c r="J11" s="137"/>
      <c r="K11" s="137"/>
      <c r="L11" s="137"/>
      <c r="M11" s="137"/>
      <c r="N11" s="137"/>
      <c r="O11" s="137"/>
      <c r="P11" s="137"/>
      <c r="Q11" s="137"/>
      <c r="R11" s="137"/>
    </row>
    <row r="12" spans="1:18" s="130" customFormat="1" ht="15.75">
      <c r="A12" s="136"/>
      <c r="B12" s="136"/>
      <c r="C12" s="138" t="s">
        <v>384</v>
      </c>
      <c r="D12" s="159"/>
      <c r="E12" s="159"/>
      <c r="F12" s="250"/>
      <c r="G12" s="139"/>
      <c r="H12" s="139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1:18" s="130" customFormat="1" ht="15.75">
      <c r="A13" s="136"/>
      <c r="B13" s="137"/>
      <c r="C13" s="138" t="s">
        <v>383</v>
      </c>
      <c r="D13" s="159"/>
      <c r="E13" s="159"/>
      <c r="F13" s="250"/>
      <c r="G13" s="139"/>
      <c r="H13" s="139"/>
      <c r="I13" s="137"/>
      <c r="J13" s="137"/>
      <c r="K13" s="137"/>
      <c r="L13" s="137"/>
      <c r="M13" s="137"/>
      <c r="N13" s="137"/>
      <c r="O13" s="137"/>
      <c r="P13" s="137"/>
      <c r="Q13" s="137"/>
      <c r="R13" s="137"/>
    </row>
    <row r="14" spans="1:18" s="130" customFormat="1" ht="15.75">
      <c r="A14" s="136"/>
      <c r="B14" s="137"/>
      <c r="C14" s="138" t="s">
        <v>385</v>
      </c>
      <c r="D14" s="159"/>
      <c r="E14" s="159"/>
      <c r="F14" s="250"/>
      <c r="G14" s="139"/>
      <c r="H14" s="139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1:18" s="130" customFormat="1" ht="15.75">
      <c r="A15" s="136"/>
      <c r="B15" s="137"/>
      <c r="C15" s="138" t="s">
        <v>386</v>
      </c>
      <c r="D15" s="159"/>
      <c r="E15" s="159"/>
      <c r="F15" s="250"/>
      <c r="G15" s="139"/>
      <c r="H15" s="139"/>
      <c r="I15" s="137"/>
      <c r="J15" s="137"/>
      <c r="K15" s="137"/>
      <c r="L15" s="137"/>
      <c r="M15" s="137"/>
      <c r="N15" s="137"/>
      <c r="O15" s="137"/>
      <c r="P15" s="137"/>
      <c r="Q15" s="137"/>
      <c r="R15" s="137"/>
    </row>
    <row r="16" spans="1:18" s="142" customFormat="1" ht="15.75">
      <c r="A16" s="136">
        <v>2</v>
      </c>
      <c r="B16" s="137" t="s">
        <v>163</v>
      </c>
      <c r="C16" s="138" t="s">
        <v>388</v>
      </c>
      <c r="D16" s="251">
        <v>113700</v>
      </c>
      <c r="E16" s="159" t="s">
        <v>372</v>
      </c>
      <c r="F16" s="144" t="s">
        <v>47</v>
      </c>
      <c r="G16" s="141"/>
      <c r="H16" s="141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s="129" customFormat="1" ht="15.75">
      <c r="A17" s="136"/>
      <c r="B17" s="137" t="s">
        <v>387</v>
      </c>
      <c r="C17" s="138" t="s">
        <v>390</v>
      </c>
      <c r="D17" s="159"/>
      <c r="E17" s="159"/>
      <c r="F17" s="144"/>
      <c r="G17" s="141"/>
      <c r="H17" s="141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s="129" customFormat="1" ht="15.75">
      <c r="A18" s="136"/>
      <c r="B18" s="143"/>
      <c r="C18" s="138" t="s">
        <v>391</v>
      </c>
      <c r="D18" s="159"/>
      <c r="E18" s="159"/>
      <c r="F18" s="144"/>
      <c r="G18" s="141"/>
      <c r="H18" s="141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s="129" customFormat="1" ht="15.75">
      <c r="A19" s="136"/>
      <c r="B19" s="143"/>
      <c r="C19" s="138" t="s">
        <v>392</v>
      </c>
      <c r="D19" s="159"/>
      <c r="E19" s="159"/>
      <c r="F19" s="144"/>
      <c r="G19" s="141"/>
      <c r="H19" s="141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s="129" customFormat="1" ht="15.75">
      <c r="A20" s="136"/>
      <c r="B20" s="143"/>
      <c r="C20" s="138" t="s">
        <v>385</v>
      </c>
      <c r="D20" s="159"/>
      <c r="E20" s="159"/>
      <c r="F20" s="144"/>
      <c r="G20" s="141"/>
      <c r="H20" s="141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s="129" customFormat="1" ht="15.75">
      <c r="A21" s="136"/>
      <c r="B21" s="143"/>
      <c r="C21" s="138" t="s">
        <v>386</v>
      </c>
      <c r="D21" s="159"/>
      <c r="E21" s="159"/>
      <c r="F21" s="144"/>
      <c r="G21" s="141"/>
      <c r="H21" s="141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s="129" customFormat="1" ht="15.75">
      <c r="A22" s="136"/>
      <c r="B22" s="143"/>
      <c r="C22" s="138" t="s">
        <v>393</v>
      </c>
      <c r="D22" s="159"/>
      <c r="E22" s="159"/>
      <c r="F22" s="144"/>
      <c r="G22" s="141"/>
      <c r="H22" s="141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s="129" customFormat="1" ht="15.75">
      <c r="A23" s="136">
        <v>3</v>
      </c>
      <c r="B23" s="143" t="s">
        <v>404</v>
      </c>
      <c r="C23" s="138" t="s">
        <v>405</v>
      </c>
      <c r="D23" s="251">
        <v>63000</v>
      </c>
      <c r="E23" s="159" t="s">
        <v>373</v>
      </c>
      <c r="F23" s="144"/>
      <c r="G23" s="141"/>
      <c r="H23" s="141"/>
      <c r="I23" s="137"/>
      <c r="J23" s="137"/>
      <c r="K23" s="137"/>
      <c r="L23" s="137"/>
      <c r="M23" s="137"/>
      <c r="N23" s="137"/>
      <c r="O23" s="137"/>
      <c r="P23" s="137"/>
      <c r="Q23" s="137"/>
      <c r="R23" s="137"/>
    </row>
    <row r="24" spans="1:18" s="129" customFormat="1" ht="15.75">
      <c r="A24" s="136"/>
      <c r="B24" s="143" t="s">
        <v>402</v>
      </c>
      <c r="C24" s="138" t="s">
        <v>406</v>
      </c>
      <c r="D24" s="159"/>
      <c r="E24" s="159"/>
      <c r="F24" s="144"/>
      <c r="G24" s="141"/>
      <c r="H24" s="141"/>
      <c r="I24" s="137"/>
      <c r="J24" s="137"/>
      <c r="K24" s="137"/>
      <c r="L24" s="137"/>
      <c r="M24" s="137"/>
      <c r="N24" s="137"/>
      <c r="O24" s="137"/>
      <c r="P24" s="137"/>
      <c r="Q24" s="137"/>
      <c r="R24" s="137"/>
    </row>
    <row r="25" spans="1:18" s="129" customFormat="1" ht="15.75">
      <c r="A25" s="136"/>
      <c r="B25" s="143"/>
      <c r="C25" s="138" t="s">
        <v>390</v>
      </c>
      <c r="D25" s="159"/>
      <c r="E25" s="159"/>
      <c r="F25" s="144"/>
      <c r="G25" s="141"/>
      <c r="H25" s="141"/>
      <c r="I25" s="137"/>
      <c r="J25" s="137"/>
      <c r="K25" s="137"/>
      <c r="L25" s="137"/>
      <c r="M25" s="137"/>
      <c r="N25" s="137"/>
      <c r="O25" s="137"/>
      <c r="P25" s="137"/>
      <c r="Q25" s="137"/>
      <c r="R25" s="137"/>
    </row>
    <row r="26" spans="1:18" s="129" customFormat="1" ht="15.75">
      <c r="A26" s="136"/>
      <c r="B26" s="143"/>
      <c r="C26" s="138" t="s">
        <v>407</v>
      </c>
      <c r="D26" s="159"/>
      <c r="E26" s="159"/>
      <c r="F26" s="144"/>
      <c r="G26" s="141"/>
      <c r="H26" s="141"/>
      <c r="I26" s="137"/>
      <c r="J26" s="137"/>
      <c r="K26" s="137"/>
      <c r="L26" s="137"/>
      <c r="M26" s="137"/>
      <c r="N26" s="137"/>
      <c r="O26" s="137"/>
      <c r="P26" s="137"/>
      <c r="Q26" s="137"/>
      <c r="R26" s="137"/>
    </row>
    <row r="27" spans="1:18" s="129" customFormat="1" ht="15.75">
      <c r="A27" s="136"/>
      <c r="B27" s="143"/>
      <c r="C27" s="138" t="s">
        <v>408</v>
      </c>
      <c r="D27" s="159"/>
      <c r="E27" s="159"/>
      <c r="F27" s="144"/>
      <c r="G27" s="141"/>
      <c r="H27" s="141"/>
      <c r="I27" s="137"/>
      <c r="J27" s="137"/>
      <c r="K27" s="137"/>
      <c r="L27" s="137"/>
      <c r="M27" s="137"/>
      <c r="N27" s="137"/>
      <c r="O27" s="137"/>
      <c r="P27" s="137"/>
      <c r="Q27" s="137"/>
      <c r="R27" s="137"/>
    </row>
    <row r="28" spans="1:18" s="129" customFormat="1" ht="15.75">
      <c r="A28" s="136">
        <v>4</v>
      </c>
      <c r="B28" s="143" t="s">
        <v>163</v>
      </c>
      <c r="C28" s="138" t="s">
        <v>413</v>
      </c>
      <c r="D28" s="251">
        <v>274000</v>
      </c>
      <c r="E28" s="159" t="s">
        <v>244</v>
      </c>
      <c r="F28" s="145" t="s">
        <v>47</v>
      </c>
      <c r="G28" s="141"/>
      <c r="H28" s="141"/>
      <c r="I28" s="137"/>
      <c r="J28" s="137"/>
      <c r="K28" s="137"/>
      <c r="L28" s="137"/>
      <c r="M28" s="137"/>
      <c r="N28" s="137"/>
      <c r="O28" s="137"/>
      <c r="P28" s="285"/>
      <c r="Q28" s="137"/>
      <c r="R28" s="137"/>
    </row>
    <row r="29" spans="1:18" s="129" customFormat="1" ht="15.75">
      <c r="A29" s="136"/>
      <c r="B29" s="143" t="s">
        <v>412</v>
      </c>
      <c r="C29" s="138" t="s">
        <v>414</v>
      </c>
      <c r="D29" s="159"/>
      <c r="E29" s="159"/>
      <c r="F29" s="145"/>
      <c r="G29" s="141"/>
      <c r="H29" s="141"/>
      <c r="I29" s="137"/>
      <c r="J29" s="137"/>
      <c r="K29" s="137"/>
      <c r="L29" s="137"/>
      <c r="M29" s="137"/>
      <c r="N29" s="137"/>
      <c r="O29" s="137"/>
      <c r="P29" s="285"/>
      <c r="Q29" s="137"/>
      <c r="R29" s="137"/>
    </row>
    <row r="30" spans="1:18" s="129" customFormat="1" ht="15.75">
      <c r="A30" s="136"/>
      <c r="B30" s="143"/>
      <c r="C30" s="171" t="s">
        <v>390</v>
      </c>
      <c r="D30" s="159"/>
      <c r="E30" s="159"/>
      <c r="F30" s="145"/>
      <c r="G30" s="141"/>
      <c r="H30" s="141"/>
      <c r="I30" s="137"/>
      <c r="J30" s="137"/>
      <c r="K30" s="137"/>
      <c r="L30" s="137"/>
      <c r="M30" s="137"/>
      <c r="N30" s="137"/>
      <c r="O30" s="137"/>
      <c r="P30" s="285"/>
      <c r="Q30" s="137"/>
      <c r="R30" s="137"/>
    </row>
    <row r="31" spans="1:18" s="129" customFormat="1" ht="15.75">
      <c r="A31" s="136"/>
      <c r="B31" s="143"/>
      <c r="C31" s="138" t="s">
        <v>415</v>
      </c>
      <c r="D31" s="159"/>
      <c r="E31" s="159"/>
      <c r="F31" s="145"/>
      <c r="G31" s="141"/>
      <c r="H31" s="141"/>
      <c r="I31" s="137"/>
      <c r="J31" s="137"/>
      <c r="K31" s="137"/>
      <c r="L31" s="137"/>
      <c r="M31" s="137"/>
      <c r="N31" s="137"/>
      <c r="O31" s="137"/>
      <c r="P31" s="137"/>
      <c r="Q31" s="137"/>
      <c r="R31" s="137"/>
    </row>
    <row r="32" spans="1:18" s="129" customFormat="1" ht="15.75">
      <c r="A32" s="136"/>
      <c r="B32" s="143"/>
      <c r="C32" s="138" t="s">
        <v>416</v>
      </c>
      <c r="D32" s="159"/>
      <c r="E32" s="159"/>
      <c r="F32" s="145"/>
      <c r="G32" s="141"/>
      <c r="H32" s="141"/>
      <c r="I32" s="137"/>
      <c r="J32" s="137"/>
      <c r="K32" s="137"/>
      <c r="L32" s="137"/>
      <c r="M32" s="137"/>
      <c r="N32" s="137"/>
      <c r="O32" s="137"/>
      <c r="P32" s="137"/>
      <c r="Q32" s="137"/>
      <c r="R32" s="137"/>
    </row>
    <row r="33" spans="1:18" s="129" customFormat="1" ht="15.75">
      <c r="A33" s="136"/>
      <c r="B33" s="143"/>
      <c r="C33" s="138" t="s">
        <v>417</v>
      </c>
      <c r="D33" s="159"/>
      <c r="E33" s="159"/>
      <c r="F33" s="145"/>
      <c r="G33" s="141"/>
      <c r="H33" s="141"/>
      <c r="I33" s="137"/>
      <c r="J33" s="137"/>
      <c r="K33" s="137"/>
      <c r="L33" s="137"/>
      <c r="M33" s="137"/>
      <c r="N33" s="137"/>
      <c r="O33" s="137"/>
      <c r="P33" s="137"/>
      <c r="Q33" s="137"/>
      <c r="R33" s="137"/>
    </row>
    <row r="34" spans="1:18" s="129" customFormat="1" ht="15.75">
      <c r="A34" s="136"/>
      <c r="B34" s="143"/>
      <c r="C34" s="138" t="s">
        <v>386</v>
      </c>
      <c r="D34" s="159"/>
      <c r="E34" s="159"/>
      <c r="F34" s="145"/>
      <c r="G34" s="141"/>
      <c r="H34" s="141"/>
      <c r="I34" s="137"/>
      <c r="J34" s="137"/>
      <c r="K34" s="137"/>
      <c r="L34" s="137"/>
      <c r="M34" s="137"/>
      <c r="N34" s="137"/>
      <c r="O34" s="137"/>
      <c r="P34" s="137"/>
      <c r="Q34" s="137"/>
      <c r="R34" s="137"/>
    </row>
    <row r="35" spans="1:18" s="129" customFormat="1" ht="15.75">
      <c r="A35" s="286"/>
      <c r="B35" s="143"/>
      <c r="C35" s="138" t="s">
        <v>393</v>
      </c>
      <c r="D35" s="159"/>
      <c r="E35" s="159"/>
      <c r="F35" s="145"/>
      <c r="G35" s="141"/>
      <c r="H35" s="141"/>
      <c r="I35" s="137"/>
      <c r="J35" s="137"/>
      <c r="K35" s="137"/>
      <c r="L35" s="137"/>
      <c r="M35" s="137"/>
      <c r="N35" s="137"/>
      <c r="O35" s="137"/>
      <c r="P35" s="137"/>
      <c r="Q35" s="137"/>
      <c r="R35" s="137"/>
    </row>
    <row r="36" spans="1:18" s="82" customFormat="1" ht="16.5">
      <c r="A36" s="187">
        <v>5</v>
      </c>
      <c r="B36" s="153" t="s">
        <v>345</v>
      </c>
      <c r="C36" s="153" t="s">
        <v>438</v>
      </c>
      <c r="D36" s="299">
        <v>146300</v>
      </c>
      <c r="E36" s="147" t="s">
        <v>245</v>
      </c>
      <c r="F36" s="147" t="s">
        <v>47</v>
      </c>
      <c r="G36" s="87"/>
      <c r="H36" s="87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s="82" customFormat="1" ht="16.5">
      <c r="A37" s="90"/>
      <c r="B37" s="81"/>
      <c r="C37" s="91"/>
      <c r="D37" s="91"/>
      <c r="E37" s="91"/>
      <c r="F37" s="287"/>
      <c r="G37" s="287"/>
      <c r="H37" s="287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s="82" customFormat="1" ht="16.5">
      <c r="A38" s="90"/>
      <c r="B38" s="81"/>
      <c r="C38" s="91"/>
      <c r="D38" s="91"/>
      <c r="E38" s="91"/>
      <c r="F38" s="287"/>
      <c r="G38" s="287"/>
      <c r="H38" s="287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s="82" customFormat="1" ht="16.5">
      <c r="A39" s="90"/>
      <c r="B39" s="81"/>
      <c r="C39" s="91"/>
      <c r="D39" s="91"/>
      <c r="E39" s="91"/>
      <c r="F39" s="287"/>
      <c r="G39" s="287"/>
      <c r="H39" s="287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s="82" customFormat="1" ht="21.75" customHeight="1">
      <c r="A40" s="466">
        <v>10</v>
      </c>
      <c r="B40" s="466"/>
      <c r="C40" s="466"/>
      <c r="D40" s="466"/>
      <c r="E40" s="466"/>
      <c r="F40" s="466"/>
      <c r="G40" s="466"/>
      <c r="H40" s="466"/>
      <c r="I40" s="466"/>
      <c r="J40" s="466"/>
      <c r="K40" s="466"/>
      <c r="L40" s="466"/>
      <c r="M40" s="466"/>
      <c r="N40" s="466"/>
      <c r="O40" s="466"/>
      <c r="P40" s="466"/>
      <c r="Q40" s="466"/>
      <c r="R40" s="466"/>
    </row>
    <row r="41" spans="1:16" s="82" customFormat="1" ht="16.5">
      <c r="A41" s="88" t="s">
        <v>30</v>
      </c>
      <c r="F41" s="88"/>
      <c r="G41" s="88"/>
      <c r="H41" s="88"/>
      <c r="I41" s="81"/>
      <c r="J41" s="81"/>
      <c r="K41" s="81"/>
      <c r="L41" s="81"/>
      <c r="M41" s="81"/>
      <c r="N41" s="81"/>
      <c r="O41" s="81"/>
      <c r="P41" s="81"/>
    </row>
    <row r="42" spans="1:16" s="82" customFormat="1" ht="16.5">
      <c r="A42" s="88" t="s">
        <v>43</v>
      </c>
      <c r="F42" s="88"/>
      <c r="G42" s="88"/>
      <c r="H42" s="88"/>
      <c r="I42" s="81"/>
      <c r="J42" s="81"/>
      <c r="K42" s="81"/>
      <c r="L42" s="81"/>
      <c r="M42" s="81"/>
      <c r="N42" s="81"/>
      <c r="O42" s="81"/>
      <c r="P42" s="81"/>
    </row>
    <row r="43" spans="1:16" s="82" customFormat="1" ht="16.5">
      <c r="A43" s="88" t="s">
        <v>164</v>
      </c>
      <c r="F43" s="88"/>
      <c r="G43" s="88"/>
      <c r="H43" s="88"/>
      <c r="I43" s="81"/>
      <c r="J43" s="81"/>
      <c r="K43" s="81"/>
      <c r="L43" s="81"/>
      <c r="M43" s="81"/>
      <c r="N43" s="81"/>
      <c r="O43" s="81"/>
      <c r="P43" s="81"/>
    </row>
    <row r="44" spans="1:18" s="130" customFormat="1" ht="15.75" customHeight="1">
      <c r="A44" s="338" t="s">
        <v>238</v>
      </c>
      <c r="B44" s="338" t="s">
        <v>369</v>
      </c>
      <c r="C44" s="316" t="s">
        <v>41</v>
      </c>
      <c r="D44" s="316" t="s">
        <v>11</v>
      </c>
      <c r="E44" s="277" t="s">
        <v>12</v>
      </c>
      <c r="F44" s="221" t="s">
        <v>14</v>
      </c>
      <c r="G44" s="318" t="s">
        <v>436</v>
      </c>
      <c r="H44" s="319"/>
      <c r="I44" s="320"/>
      <c r="J44" s="318" t="s">
        <v>437</v>
      </c>
      <c r="K44" s="319"/>
      <c r="L44" s="319"/>
      <c r="M44" s="319"/>
      <c r="N44" s="319"/>
      <c r="O44" s="319"/>
      <c r="P44" s="319"/>
      <c r="Q44" s="319"/>
      <c r="R44" s="320"/>
    </row>
    <row r="45" spans="1:18" s="130" customFormat="1" ht="15.75" customHeight="1">
      <c r="A45" s="339"/>
      <c r="B45" s="339"/>
      <c r="C45" s="340"/>
      <c r="D45" s="317"/>
      <c r="E45" s="282" t="s">
        <v>13</v>
      </c>
      <c r="F45" s="279" t="s">
        <v>13</v>
      </c>
      <c r="G45" s="321"/>
      <c r="H45" s="322"/>
      <c r="I45" s="323"/>
      <c r="J45" s="321"/>
      <c r="K45" s="322"/>
      <c r="L45" s="322"/>
      <c r="M45" s="322"/>
      <c r="N45" s="322"/>
      <c r="O45" s="322"/>
      <c r="P45" s="322"/>
      <c r="Q45" s="322"/>
      <c r="R45" s="323"/>
    </row>
    <row r="46" spans="1:18" s="130" customFormat="1" ht="15.75" customHeight="1">
      <c r="A46" s="324" t="s">
        <v>411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6"/>
    </row>
    <row r="47" spans="1:18" s="129" customFormat="1" ht="15.75" customHeight="1">
      <c r="A47" s="136">
        <v>1</v>
      </c>
      <c r="B47" s="143" t="s">
        <v>394</v>
      </c>
      <c r="C47" s="138" t="s">
        <v>397</v>
      </c>
      <c r="D47" s="251">
        <v>135000</v>
      </c>
      <c r="E47" s="159" t="s">
        <v>239</v>
      </c>
      <c r="F47" s="144" t="s">
        <v>47</v>
      </c>
      <c r="G47" s="141"/>
      <c r="H47" s="141"/>
      <c r="I47" s="137"/>
      <c r="J47" s="137"/>
      <c r="K47" s="137"/>
      <c r="L47" s="137"/>
      <c r="M47" s="137"/>
      <c r="N47" s="137"/>
      <c r="O47" s="137"/>
      <c r="P47" s="137"/>
      <c r="Q47" s="137"/>
      <c r="R47" s="137"/>
    </row>
    <row r="48" spans="1:18" s="130" customFormat="1" ht="15.75" customHeight="1">
      <c r="A48" s="136"/>
      <c r="B48" s="143" t="s">
        <v>395</v>
      </c>
      <c r="C48" s="138" t="s">
        <v>390</v>
      </c>
      <c r="D48" s="159"/>
      <c r="E48" s="159"/>
      <c r="F48" s="144"/>
      <c r="G48" s="141"/>
      <c r="H48" s="141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1:18" s="130" customFormat="1" ht="15.75" customHeight="1">
      <c r="A49" s="136"/>
      <c r="B49" s="143" t="s">
        <v>396</v>
      </c>
      <c r="C49" s="171" t="s">
        <v>398</v>
      </c>
      <c r="D49" s="159"/>
      <c r="E49" s="159"/>
      <c r="F49" s="144"/>
      <c r="G49" s="141"/>
      <c r="H49" s="141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spans="1:18" s="130" customFormat="1" ht="15.75" customHeight="1">
      <c r="A50" s="136"/>
      <c r="B50" s="143"/>
      <c r="C50" s="138" t="s">
        <v>399</v>
      </c>
      <c r="D50" s="159"/>
      <c r="E50" s="159"/>
      <c r="F50" s="144"/>
      <c r="G50" s="141"/>
      <c r="H50" s="141"/>
      <c r="I50" s="137"/>
      <c r="J50" s="137"/>
      <c r="K50" s="137"/>
      <c r="L50" s="137"/>
      <c r="M50" s="137"/>
      <c r="N50" s="137"/>
      <c r="O50" s="137"/>
      <c r="P50" s="137"/>
      <c r="Q50" s="137"/>
      <c r="R50" s="137"/>
    </row>
    <row r="51" spans="1:18" s="130" customFormat="1" ht="15.75" customHeight="1">
      <c r="A51" s="136"/>
      <c r="B51" s="143"/>
      <c r="C51" s="138" t="s">
        <v>400</v>
      </c>
      <c r="D51" s="159"/>
      <c r="E51" s="159"/>
      <c r="F51" s="144"/>
      <c r="G51" s="141"/>
      <c r="H51" s="141"/>
      <c r="I51" s="137"/>
      <c r="J51" s="137"/>
      <c r="K51" s="137"/>
      <c r="L51" s="137"/>
      <c r="M51" s="137"/>
      <c r="N51" s="137"/>
      <c r="O51" s="137"/>
      <c r="P51" s="137"/>
      <c r="Q51" s="137"/>
      <c r="R51" s="137"/>
    </row>
    <row r="52" spans="1:18" s="130" customFormat="1" ht="15.75" customHeight="1">
      <c r="A52" s="136"/>
      <c r="B52" s="143"/>
      <c r="C52" s="138" t="s">
        <v>401</v>
      </c>
      <c r="D52" s="159"/>
      <c r="E52" s="159"/>
      <c r="F52" s="144"/>
      <c r="G52" s="141"/>
      <c r="H52" s="141"/>
      <c r="I52" s="137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1:18" s="130" customFormat="1" ht="15.75" customHeight="1">
      <c r="A53" s="136"/>
      <c r="B53" s="143"/>
      <c r="C53" s="138" t="s">
        <v>393</v>
      </c>
      <c r="D53" s="159"/>
      <c r="E53" s="159"/>
      <c r="F53" s="144"/>
      <c r="G53" s="141"/>
      <c r="H53" s="141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  <row r="54" spans="1:18" s="129" customFormat="1" ht="15.75">
      <c r="A54" s="136">
        <v>2</v>
      </c>
      <c r="B54" s="143" t="s">
        <v>394</v>
      </c>
      <c r="C54" s="138" t="s">
        <v>403</v>
      </c>
      <c r="D54" s="251">
        <v>135000</v>
      </c>
      <c r="E54" s="159" t="s">
        <v>373</v>
      </c>
      <c r="F54" s="144" t="s">
        <v>47</v>
      </c>
      <c r="G54" s="141"/>
      <c r="H54" s="141"/>
      <c r="I54" s="285"/>
      <c r="J54" s="137"/>
      <c r="K54" s="137"/>
      <c r="L54" s="137"/>
      <c r="M54" s="137"/>
      <c r="N54" s="137"/>
      <c r="O54" s="137"/>
      <c r="P54" s="137"/>
      <c r="Q54" s="137"/>
      <c r="R54" s="137"/>
    </row>
    <row r="55" spans="1:18" s="129" customFormat="1" ht="15.75">
      <c r="A55" s="136"/>
      <c r="B55" s="143" t="s">
        <v>395</v>
      </c>
      <c r="C55" s="138" t="s">
        <v>390</v>
      </c>
      <c r="D55" s="159"/>
      <c r="E55" s="159"/>
      <c r="F55" s="144"/>
      <c r="G55" s="141"/>
      <c r="H55" s="141"/>
      <c r="I55" s="137"/>
      <c r="J55" s="137"/>
      <c r="K55" s="137"/>
      <c r="L55" s="137"/>
      <c r="M55" s="137"/>
      <c r="N55" s="137"/>
      <c r="O55" s="137"/>
      <c r="P55" s="137"/>
      <c r="Q55" s="137"/>
      <c r="R55" s="137"/>
    </row>
    <row r="56" spans="1:18" s="129" customFormat="1" ht="15.75">
      <c r="A56" s="136"/>
      <c r="B56" s="143" t="s">
        <v>402</v>
      </c>
      <c r="C56" s="171" t="s">
        <v>398</v>
      </c>
      <c r="D56" s="159"/>
      <c r="E56" s="159"/>
      <c r="F56" s="144"/>
      <c r="G56" s="141"/>
      <c r="H56" s="141"/>
      <c r="I56" s="137"/>
      <c r="J56" s="137"/>
      <c r="K56" s="137"/>
      <c r="L56" s="137"/>
      <c r="M56" s="137"/>
      <c r="N56" s="137"/>
      <c r="O56" s="137"/>
      <c r="P56" s="137"/>
      <c r="Q56" s="137"/>
      <c r="R56" s="137"/>
    </row>
    <row r="57" spans="1:18" s="129" customFormat="1" ht="15.75">
      <c r="A57" s="136"/>
      <c r="B57" s="143"/>
      <c r="C57" s="138" t="s">
        <v>399</v>
      </c>
      <c r="D57" s="159"/>
      <c r="E57" s="159"/>
      <c r="F57" s="144"/>
      <c r="G57" s="141"/>
      <c r="H57" s="141"/>
      <c r="I57" s="137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1:18" s="129" customFormat="1" ht="15.75">
      <c r="A58" s="136"/>
      <c r="B58" s="143"/>
      <c r="C58" s="138" t="s">
        <v>400</v>
      </c>
      <c r="D58" s="159"/>
      <c r="E58" s="159"/>
      <c r="F58" s="144"/>
      <c r="G58" s="141"/>
      <c r="H58" s="141"/>
      <c r="I58" s="137"/>
      <c r="J58" s="137"/>
      <c r="K58" s="137"/>
      <c r="L58" s="137"/>
      <c r="M58" s="137"/>
      <c r="N58" s="137"/>
      <c r="O58" s="137"/>
      <c r="P58" s="137"/>
      <c r="Q58" s="137"/>
      <c r="R58" s="137"/>
    </row>
    <row r="59" spans="1:18" s="129" customFormat="1" ht="15.75">
      <c r="A59" s="136"/>
      <c r="B59" s="143"/>
      <c r="C59" s="138" t="s">
        <v>401</v>
      </c>
      <c r="D59" s="159"/>
      <c r="E59" s="159"/>
      <c r="F59" s="144"/>
      <c r="G59" s="141"/>
      <c r="H59" s="141"/>
      <c r="I59" s="137"/>
      <c r="J59" s="137"/>
      <c r="K59" s="137"/>
      <c r="L59" s="137"/>
      <c r="M59" s="137"/>
      <c r="N59" s="137"/>
      <c r="O59" s="137"/>
      <c r="P59" s="137"/>
      <c r="Q59" s="137"/>
      <c r="R59" s="137"/>
    </row>
    <row r="60" spans="1:18" s="129" customFormat="1" ht="15.75">
      <c r="A60" s="136"/>
      <c r="B60" s="143"/>
      <c r="C60" s="138" t="s">
        <v>393</v>
      </c>
      <c r="D60" s="159"/>
      <c r="E60" s="159"/>
      <c r="F60" s="144"/>
      <c r="G60" s="141"/>
      <c r="H60" s="141"/>
      <c r="I60" s="137"/>
      <c r="J60" s="137"/>
      <c r="K60" s="137"/>
      <c r="L60" s="137"/>
      <c r="M60" s="137"/>
      <c r="N60" s="137"/>
      <c r="O60" s="137"/>
      <c r="P60" s="137"/>
      <c r="Q60" s="137"/>
      <c r="R60" s="137"/>
    </row>
    <row r="61" spans="1:18" s="129" customFormat="1" ht="15.75">
      <c r="A61" s="136">
        <v>3</v>
      </c>
      <c r="B61" s="143" t="s">
        <v>394</v>
      </c>
      <c r="C61" s="138" t="s">
        <v>410</v>
      </c>
      <c r="D61" s="251">
        <v>135000</v>
      </c>
      <c r="E61" s="159" t="s">
        <v>243</v>
      </c>
      <c r="F61" s="144" t="s">
        <v>47</v>
      </c>
      <c r="G61" s="141"/>
      <c r="H61" s="141"/>
      <c r="I61" s="137"/>
      <c r="J61" s="137"/>
      <c r="K61" s="137"/>
      <c r="L61" s="137"/>
      <c r="M61" s="137"/>
      <c r="N61" s="137"/>
      <c r="O61" s="137"/>
      <c r="P61" s="137"/>
      <c r="Q61" s="137"/>
      <c r="R61" s="137"/>
    </row>
    <row r="62" spans="1:18" s="129" customFormat="1" ht="15.75">
      <c r="A62" s="136"/>
      <c r="B62" s="143" t="s">
        <v>395</v>
      </c>
      <c r="C62" s="138" t="s">
        <v>390</v>
      </c>
      <c r="D62" s="159"/>
      <c r="E62" s="159"/>
      <c r="F62" s="144"/>
      <c r="G62" s="141"/>
      <c r="H62" s="141"/>
      <c r="I62" s="137"/>
      <c r="J62" s="137"/>
      <c r="K62" s="137"/>
      <c r="L62" s="137"/>
      <c r="M62" s="137"/>
      <c r="N62" s="137"/>
      <c r="O62" s="137"/>
      <c r="P62" s="137"/>
      <c r="Q62" s="137"/>
      <c r="R62" s="137"/>
    </row>
    <row r="63" spans="1:18" s="129" customFormat="1" ht="15.75">
      <c r="A63" s="136"/>
      <c r="B63" s="143" t="s">
        <v>409</v>
      </c>
      <c r="C63" s="171" t="s">
        <v>398</v>
      </c>
      <c r="D63" s="159"/>
      <c r="E63" s="159"/>
      <c r="F63" s="144"/>
      <c r="G63" s="141"/>
      <c r="H63" s="141"/>
      <c r="I63" s="137"/>
      <c r="J63" s="137"/>
      <c r="K63" s="137"/>
      <c r="L63" s="137"/>
      <c r="M63" s="137"/>
      <c r="N63" s="137"/>
      <c r="O63" s="137"/>
      <c r="P63" s="137"/>
      <c r="Q63" s="137"/>
      <c r="R63" s="137"/>
    </row>
    <row r="64" spans="1:18" s="129" customFormat="1" ht="15.75">
      <c r="A64" s="136"/>
      <c r="B64" s="143"/>
      <c r="C64" s="138" t="s">
        <v>399</v>
      </c>
      <c r="D64" s="159"/>
      <c r="E64" s="159"/>
      <c r="F64" s="144"/>
      <c r="G64" s="141"/>
      <c r="H64" s="141"/>
      <c r="I64" s="137"/>
      <c r="J64" s="137"/>
      <c r="K64" s="137"/>
      <c r="L64" s="137"/>
      <c r="M64" s="137"/>
      <c r="N64" s="137"/>
      <c r="O64" s="137"/>
      <c r="P64" s="137"/>
      <c r="Q64" s="137"/>
      <c r="R64" s="137"/>
    </row>
    <row r="65" spans="1:18" s="129" customFormat="1" ht="15.75">
      <c r="A65" s="136"/>
      <c r="B65" s="143"/>
      <c r="C65" s="138" t="s">
        <v>400</v>
      </c>
      <c r="D65" s="159"/>
      <c r="E65" s="159"/>
      <c r="F65" s="144"/>
      <c r="G65" s="141"/>
      <c r="H65" s="141"/>
      <c r="I65" s="137"/>
      <c r="J65" s="137"/>
      <c r="K65" s="137"/>
      <c r="L65" s="137"/>
      <c r="M65" s="137"/>
      <c r="N65" s="137"/>
      <c r="O65" s="137"/>
      <c r="P65" s="137"/>
      <c r="Q65" s="137"/>
      <c r="R65" s="137"/>
    </row>
    <row r="66" spans="1:18" s="129" customFormat="1" ht="15.75">
      <c r="A66" s="136"/>
      <c r="B66" s="143"/>
      <c r="C66" s="138" t="s">
        <v>401</v>
      </c>
      <c r="D66" s="159"/>
      <c r="E66" s="159"/>
      <c r="F66" s="144"/>
      <c r="G66" s="141"/>
      <c r="H66" s="141"/>
      <c r="I66" s="137"/>
      <c r="J66" s="137"/>
      <c r="K66" s="137"/>
      <c r="L66" s="137"/>
      <c r="M66" s="137"/>
      <c r="N66" s="137"/>
      <c r="O66" s="137"/>
      <c r="P66" s="137"/>
      <c r="Q66" s="137"/>
      <c r="R66" s="137"/>
    </row>
    <row r="67" spans="1:18" s="129" customFormat="1" ht="15.75">
      <c r="A67" s="136"/>
      <c r="B67" s="143"/>
      <c r="C67" s="138" t="s">
        <v>393</v>
      </c>
      <c r="D67" s="159"/>
      <c r="E67" s="159"/>
      <c r="F67" s="144"/>
      <c r="G67" s="141"/>
      <c r="H67" s="141"/>
      <c r="I67" s="137"/>
      <c r="J67" s="137"/>
      <c r="K67" s="137"/>
      <c r="L67" s="137"/>
      <c r="M67" s="137"/>
      <c r="N67" s="137"/>
      <c r="O67" s="137"/>
      <c r="P67" s="137"/>
      <c r="Q67" s="137"/>
      <c r="R67" s="137"/>
    </row>
    <row r="68" spans="1:18" s="129" customFormat="1" ht="15.75">
      <c r="A68" s="136">
        <v>4</v>
      </c>
      <c r="B68" s="143" t="s">
        <v>425</v>
      </c>
      <c r="C68" s="138" t="s">
        <v>430</v>
      </c>
      <c r="D68" s="251">
        <v>135000</v>
      </c>
      <c r="E68" s="159" t="s">
        <v>431</v>
      </c>
      <c r="F68" s="144" t="s">
        <v>47</v>
      </c>
      <c r="G68" s="141"/>
      <c r="H68" s="141"/>
      <c r="I68" s="137"/>
      <c r="J68" s="137"/>
      <c r="K68" s="137"/>
      <c r="L68" s="137"/>
      <c r="M68" s="137"/>
      <c r="N68" s="137"/>
      <c r="O68" s="137"/>
      <c r="P68" s="137"/>
      <c r="Q68" s="137"/>
      <c r="R68" s="137"/>
    </row>
    <row r="69" spans="1:18" s="129" customFormat="1" ht="15.75">
      <c r="A69" s="136"/>
      <c r="B69" s="143" t="s">
        <v>426</v>
      </c>
      <c r="C69" s="138" t="s">
        <v>390</v>
      </c>
      <c r="D69" s="159"/>
      <c r="E69" s="159"/>
      <c r="F69" s="144"/>
      <c r="G69" s="141"/>
      <c r="H69" s="141"/>
      <c r="I69" s="137"/>
      <c r="J69" s="137"/>
      <c r="K69" s="137"/>
      <c r="L69" s="137"/>
      <c r="M69" s="137"/>
      <c r="N69" s="137"/>
      <c r="O69" s="137"/>
      <c r="P69" s="137"/>
      <c r="Q69" s="137"/>
      <c r="R69" s="137"/>
    </row>
    <row r="70" spans="1:18" s="129" customFormat="1" ht="15.75">
      <c r="A70" s="136"/>
      <c r="B70" s="143" t="s">
        <v>427</v>
      </c>
      <c r="C70" s="138" t="s">
        <v>398</v>
      </c>
      <c r="D70" s="159"/>
      <c r="E70" s="159"/>
      <c r="F70" s="144"/>
      <c r="G70" s="141"/>
      <c r="H70" s="141"/>
      <c r="I70" s="137"/>
      <c r="J70" s="137"/>
      <c r="K70" s="137"/>
      <c r="L70" s="137"/>
      <c r="M70" s="137"/>
      <c r="N70" s="137"/>
      <c r="O70" s="137"/>
      <c r="P70" s="137"/>
      <c r="Q70" s="137"/>
      <c r="R70" s="137"/>
    </row>
    <row r="71" spans="1:18" s="129" customFormat="1" ht="15.75">
      <c r="A71" s="136"/>
      <c r="B71" s="143" t="s">
        <v>428</v>
      </c>
      <c r="C71" s="138" t="s">
        <v>399</v>
      </c>
      <c r="D71" s="159"/>
      <c r="E71" s="159"/>
      <c r="F71" s="144"/>
      <c r="G71" s="141"/>
      <c r="H71" s="141"/>
      <c r="I71" s="137"/>
      <c r="J71" s="137"/>
      <c r="K71" s="137"/>
      <c r="L71" s="137"/>
      <c r="M71" s="137"/>
      <c r="N71" s="137"/>
      <c r="O71" s="137"/>
      <c r="P71" s="137"/>
      <c r="Q71" s="137"/>
      <c r="R71" s="137"/>
    </row>
    <row r="72" spans="1:18" s="129" customFormat="1" ht="15.75">
      <c r="A72" s="136"/>
      <c r="B72" s="143" t="s">
        <v>429</v>
      </c>
      <c r="C72" s="138" t="s">
        <v>400</v>
      </c>
      <c r="D72" s="159"/>
      <c r="E72" s="159"/>
      <c r="F72" s="144"/>
      <c r="G72" s="141"/>
      <c r="H72" s="141"/>
      <c r="I72" s="137"/>
      <c r="J72" s="137"/>
      <c r="K72" s="137"/>
      <c r="L72" s="137"/>
      <c r="M72" s="137"/>
      <c r="N72" s="137"/>
      <c r="O72" s="137"/>
      <c r="P72" s="137"/>
      <c r="Q72" s="137"/>
      <c r="R72" s="137"/>
    </row>
    <row r="73" spans="1:18" s="129" customFormat="1" ht="15.75">
      <c r="A73" s="136"/>
      <c r="B73" s="143"/>
      <c r="C73" s="138" t="s">
        <v>401</v>
      </c>
      <c r="D73" s="159"/>
      <c r="E73" s="159"/>
      <c r="F73" s="144"/>
      <c r="G73" s="141"/>
      <c r="H73" s="141"/>
      <c r="I73" s="137"/>
      <c r="J73" s="137"/>
      <c r="K73" s="137"/>
      <c r="L73" s="137"/>
      <c r="M73" s="137"/>
      <c r="N73" s="137"/>
      <c r="O73" s="137"/>
      <c r="P73" s="137"/>
      <c r="Q73" s="137"/>
      <c r="R73" s="137"/>
    </row>
    <row r="74" spans="1:18" s="129" customFormat="1" ht="15.75">
      <c r="A74" s="136"/>
      <c r="B74" s="143"/>
      <c r="C74" s="138" t="s">
        <v>393</v>
      </c>
      <c r="D74" s="159"/>
      <c r="E74" s="159"/>
      <c r="F74" s="144"/>
      <c r="G74" s="141"/>
      <c r="H74" s="141"/>
      <c r="I74" s="137"/>
      <c r="J74" s="137"/>
      <c r="K74" s="137"/>
      <c r="L74" s="137"/>
      <c r="M74" s="137"/>
      <c r="N74" s="137"/>
      <c r="O74" s="137"/>
      <c r="P74" s="137"/>
      <c r="Q74" s="137"/>
      <c r="R74" s="137"/>
    </row>
    <row r="75" spans="1:18" s="129" customFormat="1" ht="15.75">
      <c r="A75" s="136"/>
      <c r="B75" s="143"/>
      <c r="C75" s="138"/>
      <c r="D75" s="159"/>
      <c r="E75" s="159"/>
      <c r="F75" s="144"/>
      <c r="G75" s="140"/>
      <c r="H75" s="141"/>
      <c r="I75" s="137"/>
      <c r="J75" s="137"/>
      <c r="K75" s="137"/>
      <c r="L75" s="137"/>
      <c r="M75" s="137"/>
      <c r="N75" s="137"/>
      <c r="O75" s="137"/>
      <c r="P75" s="137"/>
      <c r="Q75" s="137"/>
      <c r="R75" s="137"/>
    </row>
    <row r="76" spans="1:18" s="129" customFormat="1" ht="15.75">
      <c r="A76" s="288"/>
      <c r="B76" s="289"/>
      <c r="C76" s="290"/>
      <c r="D76" s="291"/>
      <c r="E76" s="291"/>
      <c r="F76" s="292"/>
      <c r="G76" s="293"/>
      <c r="H76" s="293"/>
      <c r="I76" s="142"/>
      <c r="J76" s="142"/>
      <c r="K76" s="142"/>
      <c r="L76" s="142"/>
      <c r="M76" s="142"/>
      <c r="N76" s="142"/>
      <c r="O76" s="142"/>
      <c r="P76" s="142"/>
      <c r="Q76" s="142"/>
      <c r="R76" s="142"/>
    </row>
    <row r="77" spans="1:18" s="129" customFormat="1" ht="21.75" customHeight="1">
      <c r="A77" s="465">
        <v>11</v>
      </c>
      <c r="B77" s="465"/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465"/>
      <c r="Q77" s="465"/>
      <c r="R77" s="465"/>
    </row>
    <row r="78" spans="1:16" s="82" customFormat="1" ht="16.5">
      <c r="A78" s="88" t="s">
        <v>30</v>
      </c>
      <c r="F78" s="88"/>
      <c r="G78" s="88"/>
      <c r="H78" s="88"/>
      <c r="I78" s="81"/>
      <c r="J78" s="81"/>
      <c r="K78" s="81"/>
      <c r="L78" s="81"/>
      <c r="M78" s="81"/>
      <c r="N78" s="81"/>
      <c r="O78" s="81"/>
      <c r="P78" s="81"/>
    </row>
    <row r="79" spans="1:16" s="82" customFormat="1" ht="16.5">
      <c r="A79" s="88" t="s">
        <v>43</v>
      </c>
      <c r="F79" s="88"/>
      <c r="G79" s="88"/>
      <c r="H79" s="88"/>
      <c r="I79" s="81"/>
      <c r="J79" s="81"/>
      <c r="K79" s="81"/>
      <c r="L79" s="81"/>
      <c r="M79" s="81"/>
      <c r="N79" s="81"/>
      <c r="O79" s="81"/>
      <c r="P79" s="81"/>
    </row>
    <row r="80" spans="1:16" s="82" customFormat="1" ht="16.5">
      <c r="A80" s="88" t="s">
        <v>164</v>
      </c>
      <c r="F80" s="88"/>
      <c r="G80" s="88"/>
      <c r="H80" s="88"/>
      <c r="I80" s="81"/>
      <c r="J80" s="81"/>
      <c r="K80" s="81"/>
      <c r="L80" s="81"/>
      <c r="M80" s="81"/>
      <c r="N80" s="81"/>
      <c r="O80" s="81"/>
      <c r="P80" s="81"/>
    </row>
    <row r="81" spans="1:18" s="130" customFormat="1" ht="15.75" customHeight="1">
      <c r="A81" s="338" t="s">
        <v>238</v>
      </c>
      <c r="B81" s="338" t="s">
        <v>369</v>
      </c>
      <c r="C81" s="316" t="s">
        <v>41</v>
      </c>
      <c r="D81" s="316" t="s">
        <v>11</v>
      </c>
      <c r="E81" s="280" t="s">
        <v>12</v>
      </c>
      <c r="F81" s="221" t="s">
        <v>14</v>
      </c>
      <c r="G81" s="318" t="s">
        <v>436</v>
      </c>
      <c r="H81" s="319"/>
      <c r="I81" s="320"/>
      <c r="J81" s="318" t="s">
        <v>437</v>
      </c>
      <c r="K81" s="319"/>
      <c r="L81" s="319"/>
      <c r="M81" s="319"/>
      <c r="N81" s="319"/>
      <c r="O81" s="319"/>
      <c r="P81" s="319"/>
      <c r="Q81" s="319"/>
      <c r="R81" s="320"/>
    </row>
    <row r="82" spans="1:18" s="130" customFormat="1" ht="15.75" customHeight="1">
      <c r="A82" s="339"/>
      <c r="B82" s="339"/>
      <c r="C82" s="340"/>
      <c r="D82" s="317"/>
      <c r="E82" s="284" t="s">
        <v>13</v>
      </c>
      <c r="F82" s="279" t="s">
        <v>13</v>
      </c>
      <c r="G82" s="321"/>
      <c r="H82" s="322"/>
      <c r="I82" s="323"/>
      <c r="J82" s="321"/>
      <c r="K82" s="322"/>
      <c r="L82" s="322"/>
      <c r="M82" s="322"/>
      <c r="N82" s="322"/>
      <c r="O82" s="322"/>
      <c r="P82" s="322"/>
      <c r="Q82" s="322"/>
      <c r="R82" s="323"/>
    </row>
    <row r="83" spans="1:18" s="130" customFormat="1" ht="15.75" customHeight="1">
      <c r="A83" s="324" t="s">
        <v>411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6"/>
    </row>
    <row r="84" spans="1:18" s="130" customFormat="1" ht="15.75" customHeight="1">
      <c r="A84" s="136">
        <v>5</v>
      </c>
      <c r="B84" s="143" t="s">
        <v>394</v>
      </c>
      <c r="C84" s="138" t="s">
        <v>410</v>
      </c>
      <c r="D84" s="251">
        <v>135000</v>
      </c>
      <c r="E84" s="159" t="s">
        <v>433</v>
      </c>
      <c r="F84" s="144" t="s">
        <v>47</v>
      </c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</row>
    <row r="85" spans="1:18" s="130" customFormat="1" ht="15.75" customHeight="1">
      <c r="A85" s="136"/>
      <c r="B85" s="143" t="s">
        <v>395</v>
      </c>
      <c r="C85" s="138" t="s">
        <v>390</v>
      </c>
      <c r="D85" s="159"/>
      <c r="E85" s="159"/>
      <c r="F85" s="144"/>
      <c r="G85" s="295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1:18" s="130" customFormat="1" ht="15.75" customHeight="1">
      <c r="A86" s="136"/>
      <c r="B86" s="143" t="s">
        <v>432</v>
      </c>
      <c r="C86" s="171" t="s">
        <v>398</v>
      </c>
      <c r="D86" s="159"/>
      <c r="E86" s="159"/>
      <c r="F86" s="144"/>
      <c r="G86" s="295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8" s="130" customFormat="1" ht="15.75" customHeight="1">
      <c r="A87" s="136"/>
      <c r="B87" s="143"/>
      <c r="C87" s="138" t="s">
        <v>399</v>
      </c>
      <c r="D87" s="159"/>
      <c r="E87" s="159"/>
      <c r="F87" s="144"/>
      <c r="G87" s="295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1:18" s="130" customFormat="1" ht="15.75" customHeight="1">
      <c r="A88" s="136"/>
      <c r="B88" s="143"/>
      <c r="C88" s="138" t="s">
        <v>400</v>
      </c>
      <c r="D88" s="159"/>
      <c r="E88" s="159"/>
      <c r="F88" s="144"/>
      <c r="G88" s="295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1:18" s="130" customFormat="1" ht="15.75" customHeight="1">
      <c r="A89" s="136"/>
      <c r="B89" s="143"/>
      <c r="C89" s="138" t="s">
        <v>401</v>
      </c>
      <c r="D89" s="159"/>
      <c r="E89" s="159"/>
      <c r="F89" s="144"/>
      <c r="G89" s="295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1:18" s="130" customFormat="1" ht="15.75" customHeight="1">
      <c r="A90" s="136"/>
      <c r="B90" s="143"/>
      <c r="C90" s="138" t="s">
        <v>393</v>
      </c>
      <c r="D90" s="159"/>
      <c r="E90" s="159"/>
      <c r="F90" s="144"/>
      <c r="G90" s="295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1:18" s="130" customFormat="1" ht="15.75" customHeight="1">
      <c r="A91" s="136">
        <v>6</v>
      </c>
      <c r="B91" s="143" t="s">
        <v>425</v>
      </c>
      <c r="C91" s="138" t="s">
        <v>430</v>
      </c>
      <c r="D91" s="251">
        <v>135000</v>
      </c>
      <c r="E91" s="159" t="s">
        <v>435</v>
      </c>
      <c r="F91" s="144" t="s">
        <v>47</v>
      </c>
      <c r="G91" s="295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</row>
    <row r="92" spans="1:18" s="130" customFormat="1" ht="15.75" customHeight="1">
      <c r="A92" s="136"/>
      <c r="B92" s="143" t="s">
        <v>426</v>
      </c>
      <c r="C92" s="138" t="s">
        <v>390</v>
      </c>
      <c r="D92" s="159"/>
      <c r="E92" s="159"/>
      <c r="F92" s="144"/>
      <c r="G92" s="295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1:18" s="130" customFormat="1" ht="15.75" customHeight="1">
      <c r="A93" s="136"/>
      <c r="B93" s="143" t="s">
        <v>434</v>
      </c>
      <c r="C93" s="138" t="s">
        <v>398</v>
      </c>
      <c r="D93" s="159"/>
      <c r="E93" s="159"/>
      <c r="F93" s="144"/>
      <c r="G93" s="295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94" spans="1:18" s="130" customFormat="1" ht="15.75" customHeight="1">
      <c r="A94" s="136"/>
      <c r="B94" s="143" t="s">
        <v>428</v>
      </c>
      <c r="C94" s="138" t="s">
        <v>399</v>
      </c>
      <c r="D94" s="159"/>
      <c r="E94" s="159"/>
      <c r="F94" s="144"/>
      <c r="G94" s="295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1:18" s="130" customFormat="1" ht="15.75" customHeight="1">
      <c r="A95" s="66"/>
      <c r="B95" s="143" t="s">
        <v>429</v>
      </c>
      <c r="C95" s="138" t="s">
        <v>400</v>
      </c>
      <c r="D95" s="66"/>
      <c r="E95" s="66"/>
      <c r="F95" s="295"/>
      <c r="G95" s="295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1:18" s="130" customFormat="1" ht="15.75" customHeight="1">
      <c r="A96" s="66"/>
      <c r="B96" s="66"/>
      <c r="C96" s="138" t="s">
        <v>401</v>
      </c>
      <c r="D96" s="66"/>
      <c r="E96" s="66"/>
      <c r="F96" s="295"/>
      <c r="G96" s="295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1:18" s="130" customFormat="1" ht="15.75" customHeight="1">
      <c r="A97" s="66"/>
      <c r="B97" s="66"/>
      <c r="C97" s="138" t="s">
        <v>393</v>
      </c>
      <c r="D97" s="66"/>
      <c r="E97" s="66"/>
      <c r="F97" s="295"/>
      <c r="G97" s="295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1:18" s="130" customFormat="1" ht="15.75" customHeight="1">
      <c r="A98" s="324" t="s">
        <v>418</v>
      </c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6"/>
    </row>
    <row r="99" spans="1:18" s="129" customFormat="1" ht="15.75">
      <c r="A99" s="136">
        <v>1</v>
      </c>
      <c r="B99" s="137" t="s">
        <v>419</v>
      </c>
      <c r="C99" s="138" t="s">
        <v>421</v>
      </c>
      <c r="D99" s="261">
        <v>200000</v>
      </c>
      <c r="E99" s="283" t="s">
        <v>244</v>
      </c>
      <c r="F99" s="233" t="s">
        <v>47</v>
      </c>
      <c r="G99" s="140"/>
      <c r="H99" s="141"/>
      <c r="I99" s="137"/>
      <c r="J99" s="137"/>
      <c r="K99" s="137"/>
      <c r="L99" s="137"/>
      <c r="M99" s="137"/>
      <c r="N99" s="137"/>
      <c r="O99" s="137"/>
      <c r="P99" s="137"/>
      <c r="Q99" s="137"/>
      <c r="R99" s="137"/>
    </row>
    <row r="100" spans="1:18" s="129" customFormat="1" ht="15.75">
      <c r="A100" s="136"/>
      <c r="B100" s="143" t="s">
        <v>420</v>
      </c>
      <c r="C100" s="138" t="s">
        <v>390</v>
      </c>
      <c r="D100" s="283"/>
      <c r="E100" s="283"/>
      <c r="F100" s="233"/>
      <c r="G100" s="140"/>
      <c r="H100" s="141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</row>
    <row r="101" spans="1:18" s="129" customFormat="1" ht="15.75">
      <c r="A101" s="136"/>
      <c r="B101" s="143"/>
      <c r="C101" s="138" t="s">
        <v>422</v>
      </c>
      <c r="D101" s="283"/>
      <c r="E101" s="283"/>
      <c r="F101" s="233"/>
      <c r="G101" s="140"/>
      <c r="H101" s="141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</row>
    <row r="102" spans="1:18" s="129" customFormat="1" ht="15.75">
      <c r="A102" s="136"/>
      <c r="B102" s="143"/>
      <c r="C102" s="138" t="s">
        <v>423</v>
      </c>
      <c r="D102" s="283"/>
      <c r="E102" s="283"/>
      <c r="F102" s="233"/>
      <c r="G102" s="140"/>
      <c r="H102" s="141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</row>
    <row r="103" spans="1:18" s="146" customFormat="1" ht="15.75">
      <c r="A103" s="147"/>
      <c r="B103" s="148"/>
      <c r="C103" s="149" t="s">
        <v>424</v>
      </c>
      <c r="D103" s="281"/>
      <c r="E103" s="281"/>
      <c r="F103" s="296"/>
      <c r="G103" s="297"/>
      <c r="H103" s="183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</row>
    <row r="104" spans="1:18" s="47" customFormat="1" ht="18.75">
      <c r="A104" s="346" t="s">
        <v>166</v>
      </c>
      <c r="B104" s="347"/>
      <c r="C104" s="347"/>
      <c r="D104" s="347"/>
      <c r="E104" s="347"/>
      <c r="F104" s="347"/>
      <c r="G104" s="232" t="s">
        <v>371</v>
      </c>
      <c r="H104" s="232" t="s">
        <v>16</v>
      </c>
      <c r="I104" s="232" t="s">
        <v>17</v>
      </c>
      <c r="J104" s="232" t="s">
        <v>18</v>
      </c>
      <c r="K104" s="232" t="s">
        <v>19</v>
      </c>
      <c r="L104" s="232" t="s">
        <v>20</v>
      </c>
      <c r="M104" s="232" t="s">
        <v>21</v>
      </c>
      <c r="N104" s="232" t="s">
        <v>22</v>
      </c>
      <c r="O104" s="232" t="s">
        <v>23</v>
      </c>
      <c r="P104" s="232" t="s">
        <v>24</v>
      </c>
      <c r="Q104" s="232" t="s">
        <v>25</v>
      </c>
      <c r="R104" s="232" t="s">
        <v>26</v>
      </c>
    </row>
    <row r="105" spans="1:18" s="130" customFormat="1" ht="15.75">
      <c r="A105" s="136">
        <v>1</v>
      </c>
      <c r="B105" s="143" t="s">
        <v>155</v>
      </c>
      <c r="C105" s="138" t="s">
        <v>156</v>
      </c>
      <c r="D105" s="231">
        <v>30000</v>
      </c>
      <c r="E105" s="158" t="s">
        <v>245</v>
      </c>
      <c r="F105" s="231" t="s">
        <v>47</v>
      </c>
      <c r="G105" s="135"/>
      <c r="H105" s="135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</row>
    <row r="106" spans="1:18" s="130" customFormat="1" ht="15.75">
      <c r="A106" s="136"/>
      <c r="B106" s="143"/>
      <c r="C106" s="138" t="s">
        <v>157</v>
      </c>
      <c r="D106" s="158"/>
      <c r="E106" s="158"/>
      <c r="F106" s="300"/>
      <c r="G106" s="141"/>
      <c r="H106" s="141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</row>
    <row r="107" spans="1:18" s="130" customFormat="1" ht="15.75">
      <c r="A107" s="136">
        <v>2</v>
      </c>
      <c r="B107" s="143" t="s">
        <v>439</v>
      </c>
      <c r="C107" s="138" t="s">
        <v>441</v>
      </c>
      <c r="D107" s="261">
        <v>200000</v>
      </c>
      <c r="E107" s="283" t="s">
        <v>245</v>
      </c>
      <c r="F107" s="300" t="s">
        <v>47</v>
      </c>
      <c r="G107" s="141"/>
      <c r="H107" s="141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</row>
    <row r="108" spans="1:18" s="130" customFormat="1" ht="15.75">
      <c r="A108" s="136"/>
      <c r="B108" s="143" t="s">
        <v>440</v>
      </c>
      <c r="C108" s="138" t="s">
        <v>442</v>
      </c>
      <c r="D108" s="283"/>
      <c r="E108" s="283"/>
      <c r="F108" s="233"/>
      <c r="G108" s="141"/>
      <c r="H108" s="141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</row>
    <row r="109" spans="1:18" s="130" customFormat="1" ht="15.75">
      <c r="A109" s="136"/>
      <c r="B109" s="143"/>
      <c r="C109" s="138"/>
      <c r="D109" s="283"/>
      <c r="E109" s="283"/>
      <c r="F109" s="233"/>
      <c r="G109" s="141"/>
      <c r="H109" s="141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</row>
    <row r="110" spans="1:18" s="130" customFormat="1" ht="15.75">
      <c r="A110" s="147"/>
      <c r="B110" s="153"/>
      <c r="C110" s="149"/>
      <c r="D110" s="224"/>
      <c r="E110" s="224"/>
      <c r="F110" s="234"/>
      <c r="G110" s="150"/>
      <c r="H110" s="150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</row>
    <row r="111" spans="1:16" s="130" customFormat="1" ht="15.75">
      <c r="A111" s="328" t="s">
        <v>169</v>
      </c>
      <c r="B111" s="334"/>
      <c r="C111" s="334"/>
      <c r="D111" s="334"/>
      <c r="E111" s="334"/>
      <c r="F111" s="334"/>
      <c r="G111" s="154"/>
      <c r="H111" s="154"/>
      <c r="I111" s="129"/>
      <c r="J111" s="129"/>
      <c r="K111" s="129"/>
      <c r="L111" s="129"/>
      <c r="M111" s="129"/>
      <c r="N111" s="129"/>
      <c r="O111" s="129"/>
      <c r="P111" s="129"/>
    </row>
    <row r="112" spans="1:18" s="130" customFormat="1" ht="15.75">
      <c r="A112" s="136">
        <v>1</v>
      </c>
      <c r="B112" s="143" t="s">
        <v>57</v>
      </c>
      <c r="C112" s="138" t="s">
        <v>170</v>
      </c>
      <c r="D112" s="233">
        <v>108000</v>
      </c>
      <c r="E112" s="158" t="s">
        <v>245</v>
      </c>
      <c r="F112" s="233" t="s">
        <v>47</v>
      </c>
      <c r="G112" s="135"/>
      <c r="H112" s="135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</row>
    <row r="113" spans="1:18" s="130" customFormat="1" ht="15.75">
      <c r="A113" s="147"/>
      <c r="B113" s="153"/>
      <c r="C113" s="149"/>
      <c r="D113" s="224"/>
      <c r="E113" s="224"/>
      <c r="F113" s="235" t="s">
        <v>46</v>
      </c>
      <c r="G113" s="155"/>
      <c r="H113" s="155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</row>
    <row r="114" spans="1:16" s="82" customFormat="1" ht="18.75">
      <c r="A114" s="309" t="s">
        <v>506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81"/>
      <c r="P114" s="81"/>
    </row>
    <row r="115" spans="1:18" s="82" customFormat="1" ht="21.75" customHeight="1">
      <c r="A115" s="466">
        <v>12</v>
      </c>
      <c r="B115" s="466"/>
      <c r="C115" s="466"/>
      <c r="D115" s="466"/>
      <c r="E115" s="466"/>
      <c r="F115" s="466"/>
      <c r="G115" s="466"/>
      <c r="H115" s="466"/>
      <c r="I115" s="466"/>
      <c r="J115" s="466"/>
      <c r="K115" s="466"/>
      <c r="L115" s="466"/>
      <c r="M115" s="466"/>
      <c r="N115" s="466"/>
      <c r="O115" s="466"/>
      <c r="P115" s="466"/>
      <c r="Q115" s="466"/>
      <c r="R115" s="466"/>
    </row>
    <row r="116" spans="1:16" s="82" customFormat="1" ht="16.5">
      <c r="A116" s="88" t="s">
        <v>32</v>
      </c>
      <c r="F116" s="88"/>
      <c r="G116" s="88"/>
      <c r="H116" s="88"/>
      <c r="I116" s="81"/>
      <c r="J116" s="81"/>
      <c r="K116" s="81"/>
      <c r="L116" s="81"/>
      <c r="M116" s="81"/>
      <c r="N116" s="81"/>
      <c r="O116" s="81"/>
      <c r="P116" s="81"/>
    </row>
    <row r="117" spans="1:16" s="82" customFormat="1" ht="16.5">
      <c r="A117" s="88" t="s">
        <v>45</v>
      </c>
      <c r="F117" s="88"/>
      <c r="G117" s="88"/>
      <c r="H117" s="88"/>
      <c r="I117" s="81"/>
      <c r="J117" s="81"/>
      <c r="K117" s="81"/>
      <c r="L117" s="81"/>
      <c r="M117" s="81"/>
      <c r="N117" s="81"/>
      <c r="O117" s="81"/>
      <c r="P117" s="81"/>
    </row>
    <row r="118" spans="1:16" s="82" customFormat="1" ht="16.5">
      <c r="A118" s="88" t="s">
        <v>167</v>
      </c>
      <c r="F118" s="88"/>
      <c r="G118" s="88"/>
      <c r="H118" s="88"/>
      <c r="I118" s="81"/>
      <c r="J118" s="81"/>
      <c r="K118" s="81"/>
      <c r="L118" s="81"/>
      <c r="M118" s="81"/>
      <c r="N118" s="81"/>
      <c r="O118" s="81"/>
      <c r="P118" s="81"/>
    </row>
    <row r="119" spans="1:18" s="82" customFormat="1" ht="16.5">
      <c r="A119" s="311" t="s">
        <v>374</v>
      </c>
      <c r="B119" s="341" t="s">
        <v>369</v>
      </c>
      <c r="C119" s="341" t="s">
        <v>41</v>
      </c>
      <c r="D119" s="311" t="s">
        <v>11</v>
      </c>
      <c r="E119" s="121" t="s">
        <v>12</v>
      </c>
      <c r="F119" s="240" t="s">
        <v>14</v>
      </c>
      <c r="G119" s="313" t="s">
        <v>370</v>
      </c>
      <c r="H119" s="314"/>
      <c r="I119" s="315"/>
      <c r="J119" s="348" t="s">
        <v>437</v>
      </c>
      <c r="K119" s="349"/>
      <c r="L119" s="349"/>
      <c r="M119" s="349"/>
      <c r="N119" s="349"/>
      <c r="O119" s="349"/>
      <c r="P119" s="349"/>
      <c r="Q119" s="349"/>
      <c r="R119" s="350"/>
    </row>
    <row r="120" spans="1:18" s="82" customFormat="1" ht="16.5">
      <c r="A120" s="312"/>
      <c r="B120" s="342"/>
      <c r="C120" s="342"/>
      <c r="D120" s="312"/>
      <c r="E120" s="220" t="s">
        <v>13</v>
      </c>
      <c r="F120" s="242" t="s">
        <v>13</v>
      </c>
      <c r="G120" s="243" t="s">
        <v>15</v>
      </c>
      <c r="H120" s="243" t="s">
        <v>16</v>
      </c>
      <c r="I120" s="241" t="s">
        <v>17</v>
      </c>
      <c r="J120" s="243" t="s">
        <v>18</v>
      </c>
      <c r="K120" s="243" t="s">
        <v>19</v>
      </c>
      <c r="L120" s="243" t="s">
        <v>20</v>
      </c>
      <c r="M120" s="243" t="s">
        <v>21</v>
      </c>
      <c r="N120" s="243" t="s">
        <v>22</v>
      </c>
      <c r="O120" s="243" t="s">
        <v>23</v>
      </c>
      <c r="P120" s="243" t="s">
        <v>24</v>
      </c>
      <c r="Q120" s="243" t="s">
        <v>25</v>
      </c>
      <c r="R120" s="243" t="s">
        <v>26</v>
      </c>
    </row>
    <row r="121" spans="1:18" s="157" customFormat="1" ht="15.75">
      <c r="A121" s="283">
        <v>1</v>
      </c>
      <c r="B121" s="138" t="s">
        <v>150</v>
      </c>
      <c r="C121" s="138" t="s">
        <v>182</v>
      </c>
      <c r="D121" s="244">
        <v>70000</v>
      </c>
      <c r="E121" s="159" t="s">
        <v>240</v>
      </c>
      <c r="F121" s="244" t="s">
        <v>28</v>
      </c>
      <c r="G121" s="141"/>
      <c r="H121" s="135"/>
      <c r="I121" s="237"/>
      <c r="J121" s="138"/>
      <c r="K121" s="138"/>
      <c r="L121" s="138"/>
      <c r="M121" s="138"/>
      <c r="N121" s="138"/>
      <c r="O121" s="138"/>
      <c r="P121" s="138"/>
      <c r="Q121" s="138"/>
      <c r="R121" s="138"/>
    </row>
    <row r="122" spans="1:18" s="157" customFormat="1" ht="15.75">
      <c r="A122" s="283">
        <v>2</v>
      </c>
      <c r="B122" s="138" t="s">
        <v>246</v>
      </c>
      <c r="C122" s="138" t="s">
        <v>262</v>
      </c>
      <c r="D122" s="244">
        <v>40000</v>
      </c>
      <c r="E122" s="159" t="s">
        <v>245</v>
      </c>
      <c r="F122" s="244" t="s">
        <v>28</v>
      </c>
      <c r="G122" s="141"/>
      <c r="H122" s="141"/>
      <c r="I122" s="238"/>
      <c r="J122" s="138"/>
      <c r="K122" s="138"/>
      <c r="L122" s="138"/>
      <c r="M122" s="138"/>
      <c r="N122" s="138"/>
      <c r="O122" s="138"/>
      <c r="P122" s="138"/>
      <c r="Q122" s="138"/>
      <c r="R122" s="138"/>
    </row>
    <row r="123" spans="1:18" s="157" customFormat="1" ht="15.75">
      <c r="A123" s="283"/>
      <c r="B123" s="138" t="s">
        <v>247</v>
      </c>
      <c r="C123" s="138" t="s">
        <v>259</v>
      </c>
      <c r="D123" s="244"/>
      <c r="E123" s="159"/>
      <c r="F123" s="244"/>
      <c r="G123" s="141"/>
      <c r="H123" s="141"/>
      <c r="I123" s="238"/>
      <c r="J123" s="138"/>
      <c r="K123" s="138"/>
      <c r="L123" s="138"/>
      <c r="M123" s="138"/>
      <c r="N123" s="138"/>
      <c r="O123" s="138"/>
      <c r="P123" s="138"/>
      <c r="Q123" s="138"/>
      <c r="R123" s="138"/>
    </row>
    <row r="124" spans="1:18" s="157" customFormat="1" ht="15.75">
      <c r="A124" s="283">
        <v>3</v>
      </c>
      <c r="B124" s="138" t="s">
        <v>248</v>
      </c>
      <c r="C124" s="138" t="s">
        <v>263</v>
      </c>
      <c r="D124" s="244">
        <v>25000</v>
      </c>
      <c r="E124" s="159" t="s">
        <v>245</v>
      </c>
      <c r="F124" s="244" t="s">
        <v>28</v>
      </c>
      <c r="G124" s="141"/>
      <c r="H124" s="141"/>
      <c r="I124" s="238"/>
      <c r="J124" s="138"/>
      <c r="K124" s="138"/>
      <c r="L124" s="138"/>
      <c r="M124" s="138"/>
      <c r="N124" s="138"/>
      <c r="O124" s="138"/>
      <c r="P124" s="138"/>
      <c r="Q124" s="138"/>
      <c r="R124" s="138"/>
    </row>
    <row r="125" spans="1:18" s="157" customFormat="1" ht="15.75">
      <c r="A125" s="283"/>
      <c r="B125" s="138"/>
      <c r="C125" s="138" t="s">
        <v>180</v>
      </c>
      <c r="D125" s="244"/>
      <c r="E125" s="159"/>
      <c r="F125" s="244"/>
      <c r="G125" s="141"/>
      <c r="H125" s="141"/>
      <c r="I125" s="238"/>
      <c r="J125" s="138"/>
      <c r="K125" s="138"/>
      <c r="L125" s="138"/>
      <c r="M125" s="138"/>
      <c r="N125" s="138"/>
      <c r="O125" s="138"/>
      <c r="P125" s="138"/>
      <c r="Q125" s="138"/>
      <c r="R125" s="138"/>
    </row>
    <row r="126" spans="1:18" s="157" customFormat="1" ht="15.75">
      <c r="A126" s="283">
        <v>4</v>
      </c>
      <c r="B126" s="138" t="s">
        <v>249</v>
      </c>
      <c r="C126" s="138" t="s">
        <v>250</v>
      </c>
      <c r="D126" s="244">
        <v>90000</v>
      </c>
      <c r="E126" s="159" t="s">
        <v>31</v>
      </c>
      <c r="F126" s="244" t="s">
        <v>28</v>
      </c>
      <c r="G126" s="141"/>
      <c r="H126" s="141"/>
      <c r="I126" s="238"/>
      <c r="J126" s="138"/>
      <c r="K126" s="138"/>
      <c r="L126" s="138"/>
      <c r="M126" s="138"/>
      <c r="N126" s="138"/>
      <c r="O126" s="138"/>
      <c r="P126" s="138"/>
      <c r="Q126" s="138"/>
      <c r="R126" s="138"/>
    </row>
    <row r="127" spans="1:18" s="157" customFormat="1" ht="15.75">
      <c r="A127" s="283">
        <v>5</v>
      </c>
      <c r="B127" s="138" t="s">
        <v>251</v>
      </c>
      <c r="C127" s="138" t="s">
        <v>250</v>
      </c>
      <c r="D127" s="244">
        <v>169000</v>
      </c>
      <c r="E127" s="159" t="s">
        <v>31</v>
      </c>
      <c r="F127" s="244" t="s">
        <v>28</v>
      </c>
      <c r="G127" s="141"/>
      <c r="H127" s="141"/>
      <c r="I127" s="238"/>
      <c r="J127" s="138"/>
      <c r="K127" s="138"/>
      <c r="L127" s="138"/>
      <c r="M127" s="138"/>
      <c r="N127" s="138"/>
      <c r="O127" s="138"/>
      <c r="P127" s="138"/>
      <c r="Q127" s="138"/>
      <c r="R127" s="138"/>
    </row>
    <row r="128" spans="1:18" s="157" customFormat="1" ht="15.75">
      <c r="A128" s="283"/>
      <c r="B128" s="138" t="s">
        <v>252</v>
      </c>
      <c r="C128" s="138"/>
      <c r="D128" s="244"/>
      <c r="E128" s="159"/>
      <c r="F128" s="244"/>
      <c r="G128" s="141"/>
      <c r="H128" s="141"/>
      <c r="I128" s="238"/>
      <c r="J128" s="138"/>
      <c r="K128" s="138"/>
      <c r="L128" s="138"/>
      <c r="M128" s="138"/>
      <c r="N128" s="138"/>
      <c r="O128" s="138"/>
      <c r="P128" s="138"/>
      <c r="Q128" s="138"/>
      <c r="R128" s="138"/>
    </row>
    <row r="129" spans="1:18" s="157" customFormat="1" ht="15.75">
      <c r="A129" s="283">
        <v>6</v>
      </c>
      <c r="B129" s="138" t="s">
        <v>253</v>
      </c>
      <c r="C129" s="138" t="s">
        <v>264</v>
      </c>
      <c r="D129" s="244">
        <v>160000</v>
      </c>
      <c r="E129" s="159" t="s">
        <v>245</v>
      </c>
      <c r="F129" s="244" t="s">
        <v>28</v>
      </c>
      <c r="G129" s="141"/>
      <c r="H129" s="141"/>
      <c r="I129" s="238"/>
      <c r="J129" s="138"/>
      <c r="K129" s="138"/>
      <c r="L129" s="138"/>
      <c r="M129" s="138"/>
      <c r="N129" s="138"/>
      <c r="O129" s="138"/>
      <c r="P129" s="138"/>
      <c r="Q129" s="138"/>
      <c r="R129" s="138"/>
    </row>
    <row r="130" spans="1:18" s="157" customFormat="1" ht="15.75">
      <c r="A130" s="283"/>
      <c r="B130" s="138" t="s">
        <v>254</v>
      </c>
      <c r="C130" s="138" t="s">
        <v>265</v>
      </c>
      <c r="D130" s="244"/>
      <c r="E130" s="159"/>
      <c r="F130" s="244"/>
      <c r="G130" s="141"/>
      <c r="H130" s="141"/>
      <c r="I130" s="238"/>
      <c r="J130" s="138"/>
      <c r="K130" s="138"/>
      <c r="L130" s="138"/>
      <c r="M130" s="138"/>
      <c r="N130" s="138"/>
      <c r="O130" s="138"/>
      <c r="P130" s="138"/>
      <c r="Q130" s="138"/>
      <c r="R130" s="138"/>
    </row>
    <row r="131" spans="1:18" s="157" customFormat="1" ht="15.75">
      <c r="A131" s="283"/>
      <c r="B131" s="138" t="s">
        <v>255</v>
      </c>
      <c r="C131" s="138"/>
      <c r="D131" s="244"/>
      <c r="E131" s="159"/>
      <c r="F131" s="244"/>
      <c r="G131" s="141"/>
      <c r="H131" s="141"/>
      <c r="I131" s="238"/>
      <c r="J131" s="138"/>
      <c r="K131" s="138"/>
      <c r="L131" s="138"/>
      <c r="M131" s="138"/>
      <c r="N131" s="138"/>
      <c r="O131" s="138"/>
      <c r="P131" s="138"/>
      <c r="Q131" s="138"/>
      <c r="R131" s="138"/>
    </row>
    <row r="132" spans="1:18" s="157" customFormat="1" ht="15.75">
      <c r="A132" s="283">
        <v>7</v>
      </c>
      <c r="B132" s="138" t="s">
        <v>256</v>
      </c>
      <c r="C132" s="138" t="s">
        <v>258</v>
      </c>
      <c r="D132" s="244">
        <v>10000</v>
      </c>
      <c r="E132" s="159" t="s">
        <v>245</v>
      </c>
      <c r="F132" s="244" t="s">
        <v>28</v>
      </c>
      <c r="G132" s="141"/>
      <c r="H132" s="141"/>
      <c r="I132" s="238"/>
      <c r="J132" s="138"/>
      <c r="K132" s="138"/>
      <c r="L132" s="138"/>
      <c r="M132" s="138"/>
      <c r="N132" s="138"/>
      <c r="O132" s="138"/>
      <c r="P132" s="138"/>
      <c r="Q132" s="138"/>
      <c r="R132" s="138"/>
    </row>
    <row r="133" spans="1:18" s="157" customFormat="1" ht="15.75">
      <c r="A133" s="283"/>
      <c r="B133" s="138" t="s">
        <v>257</v>
      </c>
      <c r="C133" s="138"/>
      <c r="D133" s="158"/>
      <c r="E133" s="159"/>
      <c r="F133" s="244"/>
      <c r="G133" s="141"/>
      <c r="H133" s="141"/>
      <c r="I133" s="238"/>
      <c r="J133" s="138"/>
      <c r="K133" s="138"/>
      <c r="L133" s="138"/>
      <c r="M133" s="138"/>
      <c r="N133" s="138"/>
      <c r="O133" s="138"/>
      <c r="P133" s="138"/>
      <c r="Q133" s="138"/>
      <c r="R133" s="138"/>
    </row>
    <row r="134" spans="1:18" s="157" customFormat="1" ht="15.75">
      <c r="A134" s="283">
        <v>8</v>
      </c>
      <c r="B134" s="138" t="s">
        <v>443</v>
      </c>
      <c r="C134" s="138" t="s">
        <v>446</v>
      </c>
      <c r="D134" s="261">
        <v>25000</v>
      </c>
      <c r="E134" s="159" t="s">
        <v>245</v>
      </c>
      <c r="F134" s="244" t="s">
        <v>28</v>
      </c>
      <c r="G134" s="141"/>
      <c r="H134" s="141"/>
      <c r="I134" s="238"/>
      <c r="J134" s="138"/>
      <c r="K134" s="138"/>
      <c r="L134" s="138"/>
      <c r="M134" s="138"/>
      <c r="N134" s="138"/>
      <c r="O134" s="138"/>
      <c r="P134" s="138"/>
      <c r="Q134" s="138"/>
      <c r="R134" s="138"/>
    </row>
    <row r="135" spans="1:18" s="157" customFormat="1" ht="15.75">
      <c r="A135" s="283"/>
      <c r="B135" s="138" t="s">
        <v>444</v>
      </c>
      <c r="C135" s="138" t="s">
        <v>447</v>
      </c>
      <c r="D135" s="283"/>
      <c r="E135" s="159"/>
      <c r="F135" s="244"/>
      <c r="G135" s="141"/>
      <c r="H135" s="141"/>
      <c r="I135" s="238"/>
      <c r="J135" s="138"/>
      <c r="K135" s="138"/>
      <c r="L135" s="138"/>
      <c r="M135" s="138"/>
      <c r="N135" s="138"/>
      <c r="O135" s="138"/>
      <c r="P135" s="138"/>
      <c r="Q135" s="138"/>
      <c r="R135" s="138"/>
    </row>
    <row r="136" spans="1:18" s="157" customFormat="1" ht="15.75">
      <c r="A136" s="283"/>
      <c r="B136" s="138" t="s">
        <v>445</v>
      </c>
      <c r="C136" s="138"/>
      <c r="D136" s="283"/>
      <c r="E136" s="159"/>
      <c r="F136" s="244"/>
      <c r="G136" s="141"/>
      <c r="H136" s="141"/>
      <c r="I136" s="238"/>
      <c r="J136" s="138"/>
      <c r="K136" s="138"/>
      <c r="L136" s="138"/>
      <c r="M136" s="138"/>
      <c r="N136" s="138"/>
      <c r="O136" s="138"/>
      <c r="P136" s="138"/>
      <c r="Q136" s="138"/>
      <c r="R136" s="138"/>
    </row>
    <row r="137" spans="1:18" s="157" customFormat="1" ht="15.75">
      <c r="A137" s="141"/>
      <c r="B137" s="141"/>
      <c r="C137" s="2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</row>
    <row r="138" spans="1:18" s="157" customFormat="1" ht="15.75">
      <c r="A138" s="141"/>
      <c r="B138" s="141"/>
      <c r="C138" s="2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</row>
    <row r="139" spans="1:18" s="157" customFormat="1" ht="15.75">
      <c r="A139" s="141"/>
      <c r="B139" s="141"/>
      <c r="C139" s="2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</row>
    <row r="140" spans="1:18" s="157" customFormat="1" ht="15.75">
      <c r="A140" s="141"/>
      <c r="B140" s="141"/>
      <c r="C140" s="2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</row>
    <row r="141" spans="1:18" s="157" customFormat="1" ht="15.75">
      <c r="A141" s="141"/>
      <c r="B141" s="141"/>
      <c r="C141" s="2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</row>
    <row r="142" spans="1:18" s="157" customFormat="1" ht="15.75">
      <c r="A142" s="141"/>
      <c r="B142" s="141"/>
      <c r="C142" s="2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</row>
    <row r="143" spans="1:18" s="157" customFormat="1" ht="15.75">
      <c r="A143" s="141"/>
      <c r="B143" s="141"/>
      <c r="C143" s="2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</row>
    <row r="144" spans="1:18" s="157" customFormat="1" ht="15.75">
      <c r="A144" s="283"/>
      <c r="B144" s="138"/>
      <c r="C144" s="138"/>
      <c r="D144" s="283"/>
      <c r="E144" s="159"/>
      <c r="F144" s="244"/>
      <c r="G144" s="141"/>
      <c r="H144" s="141"/>
      <c r="I144" s="238"/>
      <c r="J144" s="138"/>
      <c r="K144" s="138"/>
      <c r="L144" s="138"/>
      <c r="M144" s="138"/>
      <c r="N144" s="138"/>
      <c r="O144" s="138"/>
      <c r="P144" s="138"/>
      <c r="Q144" s="138"/>
      <c r="R144" s="138"/>
    </row>
    <row r="145" spans="1:18" s="157" customFormat="1" ht="15.75">
      <c r="A145" s="283"/>
      <c r="B145" s="138"/>
      <c r="C145" s="138"/>
      <c r="D145" s="283"/>
      <c r="E145" s="159"/>
      <c r="F145" s="244"/>
      <c r="G145" s="141"/>
      <c r="H145" s="141"/>
      <c r="I145" s="238"/>
      <c r="J145" s="138"/>
      <c r="K145" s="138"/>
      <c r="L145" s="138"/>
      <c r="M145" s="138"/>
      <c r="N145" s="238"/>
      <c r="O145" s="138"/>
      <c r="P145" s="138"/>
      <c r="Q145" s="138"/>
      <c r="R145" s="138"/>
    </row>
    <row r="146" spans="1:18" s="157" customFormat="1" ht="15.75">
      <c r="A146" s="283"/>
      <c r="B146" s="138"/>
      <c r="C146" s="138"/>
      <c r="D146" s="283"/>
      <c r="E146" s="159"/>
      <c r="F146" s="244"/>
      <c r="G146" s="141"/>
      <c r="H146" s="141"/>
      <c r="I146" s="238"/>
      <c r="J146" s="138"/>
      <c r="K146" s="138"/>
      <c r="L146" s="138"/>
      <c r="M146" s="138"/>
      <c r="N146" s="138"/>
      <c r="O146" s="138"/>
      <c r="P146" s="138"/>
      <c r="Q146" s="138"/>
      <c r="R146" s="138"/>
    </row>
    <row r="147" spans="1:18" s="157" customFormat="1" ht="15.75">
      <c r="A147" s="283"/>
      <c r="B147" s="138"/>
      <c r="C147" s="138"/>
      <c r="D147" s="283"/>
      <c r="E147" s="159"/>
      <c r="F147" s="244"/>
      <c r="G147" s="141"/>
      <c r="H147" s="141"/>
      <c r="I147" s="238"/>
      <c r="J147" s="138"/>
      <c r="K147" s="138"/>
      <c r="L147" s="138"/>
      <c r="M147" s="138"/>
      <c r="N147" s="138"/>
      <c r="O147" s="138"/>
      <c r="P147" s="138"/>
      <c r="Q147" s="138"/>
      <c r="R147" s="138"/>
    </row>
    <row r="148" spans="1:18" s="157" customFormat="1" ht="15.75">
      <c r="A148" s="283"/>
      <c r="B148" s="138"/>
      <c r="C148" s="138"/>
      <c r="D148" s="283"/>
      <c r="E148" s="159"/>
      <c r="F148" s="244"/>
      <c r="G148" s="141"/>
      <c r="H148" s="141"/>
      <c r="I148" s="238"/>
      <c r="J148" s="138"/>
      <c r="K148" s="138"/>
      <c r="L148" s="138"/>
      <c r="M148" s="138"/>
      <c r="N148" s="138"/>
      <c r="O148" s="138"/>
      <c r="P148" s="138"/>
      <c r="Q148" s="138"/>
      <c r="R148" s="138"/>
    </row>
    <row r="149" spans="1:18" s="157" customFormat="1" ht="15.75">
      <c r="A149" s="283"/>
      <c r="B149" s="138"/>
      <c r="C149" s="138"/>
      <c r="D149" s="283"/>
      <c r="E149" s="159"/>
      <c r="F149" s="244"/>
      <c r="G149" s="141"/>
      <c r="H149" s="141"/>
      <c r="I149" s="238"/>
      <c r="J149" s="138"/>
      <c r="K149" s="138"/>
      <c r="L149" s="138"/>
      <c r="M149" s="138"/>
      <c r="N149" s="138"/>
      <c r="O149" s="138"/>
      <c r="P149" s="138"/>
      <c r="Q149" s="138"/>
      <c r="R149" s="138"/>
    </row>
    <row r="150" spans="1:18" s="157" customFormat="1" ht="15.75">
      <c r="A150" s="188"/>
      <c r="B150" s="149"/>
      <c r="C150" s="149"/>
      <c r="D150" s="224"/>
      <c r="E150" s="213"/>
      <c r="F150" s="245"/>
      <c r="G150" s="183"/>
      <c r="H150" s="183"/>
      <c r="I150" s="239"/>
      <c r="J150" s="149"/>
      <c r="K150" s="149"/>
      <c r="L150" s="149"/>
      <c r="M150" s="149"/>
      <c r="N150" s="149"/>
      <c r="O150" s="149"/>
      <c r="P150" s="149"/>
      <c r="Q150" s="149"/>
      <c r="R150" s="149"/>
    </row>
    <row r="151" spans="1:18" s="157" customFormat="1" ht="21.75" customHeight="1">
      <c r="A151" s="468">
        <v>13</v>
      </c>
      <c r="B151" s="468"/>
      <c r="C151" s="468"/>
      <c r="D151" s="468"/>
      <c r="E151" s="468"/>
      <c r="F151" s="468"/>
      <c r="G151" s="468"/>
      <c r="H151" s="468"/>
      <c r="I151" s="468"/>
      <c r="J151" s="468"/>
      <c r="K151" s="468"/>
      <c r="L151" s="468"/>
      <c r="M151" s="468"/>
      <c r="N151" s="468"/>
      <c r="O151" s="468"/>
      <c r="P151" s="468"/>
      <c r="Q151" s="468"/>
      <c r="R151" s="468"/>
    </row>
    <row r="152" spans="1:16" s="82" customFormat="1" ht="16.5">
      <c r="A152" s="88" t="s">
        <v>32</v>
      </c>
      <c r="F152" s="88"/>
      <c r="G152" s="88"/>
      <c r="H152" s="88"/>
      <c r="I152" s="81"/>
      <c r="J152" s="81"/>
      <c r="K152" s="81"/>
      <c r="L152" s="81"/>
      <c r="M152" s="81"/>
      <c r="N152" s="81"/>
      <c r="O152" s="81"/>
      <c r="P152" s="81"/>
    </row>
    <row r="153" spans="1:16" s="82" customFormat="1" ht="16.5">
      <c r="A153" s="88" t="s">
        <v>54</v>
      </c>
      <c r="F153" s="88"/>
      <c r="G153" s="88"/>
      <c r="H153" s="88"/>
      <c r="I153" s="81"/>
      <c r="J153" s="81"/>
      <c r="K153" s="81"/>
      <c r="L153" s="81"/>
      <c r="M153" s="81"/>
      <c r="N153" s="81"/>
      <c r="O153" s="81"/>
      <c r="P153" s="81"/>
    </row>
    <row r="154" spans="1:16" s="82" customFormat="1" ht="16.5">
      <c r="A154" s="88" t="s">
        <v>179</v>
      </c>
      <c r="F154" s="88"/>
      <c r="G154" s="88"/>
      <c r="H154" s="88"/>
      <c r="I154" s="81"/>
      <c r="J154" s="81"/>
      <c r="K154" s="81"/>
      <c r="L154" s="81"/>
      <c r="M154" s="81"/>
      <c r="N154" s="81"/>
      <c r="O154" s="81"/>
      <c r="P154" s="81"/>
    </row>
    <row r="155" spans="1:18" s="82" customFormat="1" ht="16.5">
      <c r="A155" s="311" t="s">
        <v>374</v>
      </c>
      <c r="B155" s="341" t="s">
        <v>369</v>
      </c>
      <c r="C155" s="341" t="s">
        <v>41</v>
      </c>
      <c r="D155" s="311" t="s">
        <v>11</v>
      </c>
      <c r="E155" s="121" t="s">
        <v>12</v>
      </c>
      <c r="F155" s="240" t="s">
        <v>14</v>
      </c>
      <c r="G155" s="313" t="s">
        <v>370</v>
      </c>
      <c r="H155" s="314"/>
      <c r="I155" s="315"/>
      <c r="J155" s="348" t="s">
        <v>437</v>
      </c>
      <c r="K155" s="349"/>
      <c r="L155" s="349"/>
      <c r="M155" s="349"/>
      <c r="N155" s="349"/>
      <c r="O155" s="349"/>
      <c r="P155" s="349"/>
      <c r="Q155" s="349"/>
      <c r="R155" s="350"/>
    </row>
    <row r="156" spans="1:18" s="82" customFormat="1" ht="16.5">
      <c r="A156" s="312"/>
      <c r="B156" s="342"/>
      <c r="C156" s="342"/>
      <c r="D156" s="312"/>
      <c r="E156" s="220" t="s">
        <v>13</v>
      </c>
      <c r="F156" s="242" t="s">
        <v>13</v>
      </c>
      <c r="G156" s="243" t="s">
        <v>15</v>
      </c>
      <c r="H156" s="243" t="s">
        <v>16</v>
      </c>
      <c r="I156" s="243" t="s">
        <v>17</v>
      </c>
      <c r="J156" s="241" t="s">
        <v>18</v>
      </c>
      <c r="K156" s="243" t="s">
        <v>19</v>
      </c>
      <c r="L156" s="243" t="s">
        <v>20</v>
      </c>
      <c r="M156" s="243" t="s">
        <v>21</v>
      </c>
      <c r="N156" s="243" t="s">
        <v>22</v>
      </c>
      <c r="O156" s="243" t="s">
        <v>23</v>
      </c>
      <c r="P156" s="243" t="s">
        <v>24</v>
      </c>
      <c r="Q156" s="243" t="s">
        <v>25</v>
      </c>
      <c r="R156" s="243" t="s">
        <v>26</v>
      </c>
    </row>
    <row r="157" spans="1:18" s="157" customFormat="1" ht="15.75">
      <c r="A157" s="283">
        <v>9</v>
      </c>
      <c r="B157" s="138" t="s">
        <v>448</v>
      </c>
      <c r="C157" s="138" t="s">
        <v>452</v>
      </c>
      <c r="D157" s="261">
        <v>30000</v>
      </c>
      <c r="E157" s="159" t="s">
        <v>245</v>
      </c>
      <c r="F157" s="244" t="s">
        <v>379</v>
      </c>
      <c r="G157" s="135"/>
      <c r="H157" s="135"/>
      <c r="I157" s="138"/>
      <c r="J157" s="134"/>
      <c r="K157" s="134"/>
      <c r="L157" s="134"/>
      <c r="M157" s="134"/>
      <c r="N157" s="134"/>
      <c r="O157" s="134"/>
      <c r="P157" s="134"/>
      <c r="Q157" s="134"/>
      <c r="R157" s="134"/>
    </row>
    <row r="158" spans="1:18" s="157" customFormat="1" ht="15.75">
      <c r="A158" s="283"/>
      <c r="B158" s="138" t="s">
        <v>449</v>
      </c>
      <c r="C158" s="138" t="s">
        <v>451</v>
      </c>
      <c r="D158" s="283"/>
      <c r="E158" s="159"/>
      <c r="F158" s="244"/>
      <c r="G158" s="161"/>
      <c r="H158" s="161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</row>
    <row r="159" spans="1:18" s="157" customFormat="1" ht="15.75">
      <c r="A159" s="283"/>
      <c r="B159" s="138" t="s">
        <v>450</v>
      </c>
      <c r="C159" s="138"/>
      <c r="D159" s="283"/>
      <c r="E159" s="159"/>
      <c r="F159" s="244"/>
      <c r="G159" s="141"/>
      <c r="H159" s="141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</row>
    <row r="160" spans="1:18" s="157" customFormat="1" ht="15.75">
      <c r="A160" s="283">
        <v>10</v>
      </c>
      <c r="B160" s="138" t="s">
        <v>261</v>
      </c>
      <c r="C160" s="138" t="s">
        <v>453</v>
      </c>
      <c r="D160" s="261">
        <v>100000</v>
      </c>
      <c r="E160" s="159" t="s">
        <v>245</v>
      </c>
      <c r="F160" s="244" t="s">
        <v>379</v>
      </c>
      <c r="G160" s="163"/>
      <c r="H160" s="163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</row>
    <row r="161" spans="1:18" s="157" customFormat="1" ht="15.75">
      <c r="A161" s="283"/>
      <c r="B161" s="138" t="s">
        <v>260</v>
      </c>
      <c r="C161" s="138" t="s">
        <v>454</v>
      </c>
      <c r="D161" s="283"/>
      <c r="E161" s="159"/>
      <c r="F161" s="244"/>
      <c r="G161" s="163"/>
      <c r="H161" s="163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</row>
    <row r="162" spans="1:18" s="157" customFormat="1" ht="15.75">
      <c r="A162" s="283">
        <v>11</v>
      </c>
      <c r="B162" s="138" t="s">
        <v>266</v>
      </c>
      <c r="C162" s="138" t="s">
        <v>268</v>
      </c>
      <c r="D162" s="261">
        <v>50000</v>
      </c>
      <c r="E162" s="159" t="s">
        <v>245</v>
      </c>
      <c r="F162" s="244" t="s">
        <v>379</v>
      </c>
      <c r="G162" s="141"/>
      <c r="H162" s="141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</row>
    <row r="163" spans="1:18" s="157" customFormat="1" ht="15.75">
      <c r="A163" s="283"/>
      <c r="B163" s="138" t="s">
        <v>267</v>
      </c>
      <c r="C163" s="138"/>
      <c r="D163" s="283"/>
      <c r="E163" s="159"/>
      <c r="F163" s="244"/>
      <c r="G163" s="162"/>
      <c r="H163" s="162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</row>
    <row r="164" spans="1:18" s="157" customFormat="1" ht="15.75">
      <c r="A164" s="159">
        <v>12</v>
      </c>
      <c r="B164" s="165" t="s">
        <v>184</v>
      </c>
      <c r="C164" s="138" t="s">
        <v>183</v>
      </c>
      <c r="D164" s="247">
        <v>5605200</v>
      </c>
      <c r="E164" s="159" t="s">
        <v>245</v>
      </c>
      <c r="F164" s="244" t="s">
        <v>379</v>
      </c>
      <c r="G164" s="141"/>
      <c r="H164" s="141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</row>
    <row r="165" spans="1:18" s="157" customFormat="1" ht="15.75">
      <c r="A165" s="159">
        <v>13</v>
      </c>
      <c r="B165" s="165" t="s">
        <v>185</v>
      </c>
      <c r="C165" s="138" t="s">
        <v>186</v>
      </c>
      <c r="D165" s="247">
        <v>2918400</v>
      </c>
      <c r="E165" s="159" t="s">
        <v>245</v>
      </c>
      <c r="F165" s="244" t="s">
        <v>379</v>
      </c>
      <c r="G165" s="141"/>
      <c r="H165" s="141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</row>
    <row r="166" spans="1:18" s="157" customFormat="1" ht="15.75">
      <c r="A166" s="159">
        <v>14</v>
      </c>
      <c r="B166" s="165" t="s">
        <v>71</v>
      </c>
      <c r="C166" s="138" t="s">
        <v>187</v>
      </c>
      <c r="D166" s="247">
        <v>42000</v>
      </c>
      <c r="E166" s="159" t="s">
        <v>245</v>
      </c>
      <c r="F166" s="244" t="s">
        <v>379</v>
      </c>
      <c r="G166" s="141"/>
      <c r="H166" s="141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</row>
    <row r="167" spans="1:18" s="152" customFormat="1" ht="15.75">
      <c r="A167" s="159"/>
      <c r="B167" s="165"/>
      <c r="C167" s="138"/>
      <c r="D167" s="247"/>
      <c r="E167" s="159"/>
      <c r="F167" s="246"/>
      <c r="G167" s="162"/>
      <c r="H167" s="141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</row>
    <row r="168" spans="1:18" s="152" customFormat="1" ht="15.75">
      <c r="A168" s="159"/>
      <c r="B168" s="165"/>
      <c r="C168" s="138"/>
      <c r="D168" s="249"/>
      <c r="E168" s="159"/>
      <c r="F168" s="248"/>
      <c r="G168" s="167"/>
      <c r="H168" s="167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</row>
    <row r="169" spans="1:18" s="152" customFormat="1" ht="15.75">
      <c r="A169" s="213"/>
      <c r="B169" s="214"/>
      <c r="C169" s="149"/>
      <c r="D169" s="202"/>
      <c r="E169" s="149"/>
      <c r="F169" s="215"/>
      <c r="G169" s="216"/>
      <c r="H169" s="216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</row>
    <row r="170" spans="1:8" s="91" customFormat="1" ht="16.5">
      <c r="A170" s="122"/>
      <c r="B170" s="122"/>
      <c r="C170" s="122"/>
      <c r="D170" s="122"/>
      <c r="E170" s="122"/>
      <c r="F170" s="123"/>
      <c r="G170" s="123"/>
      <c r="H170" s="123"/>
    </row>
    <row r="171" spans="1:8" s="91" customFormat="1" ht="16.5">
      <c r="A171" s="122"/>
      <c r="B171" s="122"/>
      <c r="C171" s="122"/>
      <c r="D171" s="122"/>
      <c r="E171" s="122"/>
      <c r="F171" s="123"/>
      <c r="G171" s="123"/>
      <c r="H171" s="123"/>
    </row>
    <row r="172" spans="1:8" s="91" customFormat="1" ht="16.5">
      <c r="A172" s="122"/>
      <c r="B172" s="122"/>
      <c r="C172" s="122"/>
      <c r="D172" s="122"/>
      <c r="E172" s="122"/>
      <c r="F172" s="123"/>
      <c r="G172" s="123"/>
      <c r="H172" s="123"/>
    </row>
    <row r="173" spans="1:8" s="91" customFormat="1" ht="16.5">
      <c r="A173" s="122"/>
      <c r="B173" s="122"/>
      <c r="C173" s="122"/>
      <c r="D173" s="122"/>
      <c r="E173" s="122"/>
      <c r="F173" s="123"/>
      <c r="G173" s="123"/>
      <c r="H173" s="123"/>
    </row>
    <row r="174" spans="1:8" s="91" customFormat="1" ht="16.5">
      <c r="A174" s="122"/>
      <c r="B174" s="122"/>
      <c r="C174" s="122"/>
      <c r="D174" s="122"/>
      <c r="E174" s="122"/>
      <c r="F174" s="123"/>
      <c r="G174" s="123"/>
      <c r="H174" s="123"/>
    </row>
    <row r="175" spans="1:8" s="91" customFormat="1" ht="16.5">
      <c r="A175" s="122"/>
      <c r="B175" s="122"/>
      <c r="C175" s="122"/>
      <c r="D175" s="122"/>
      <c r="E175" s="122"/>
      <c r="F175" s="123"/>
      <c r="G175" s="123"/>
      <c r="H175" s="123"/>
    </row>
    <row r="176" spans="1:8" s="91" customFormat="1" ht="16.5">
      <c r="A176" s="122"/>
      <c r="B176" s="122"/>
      <c r="C176" s="122"/>
      <c r="D176" s="122"/>
      <c r="E176" s="122"/>
      <c r="F176" s="123"/>
      <c r="G176" s="123"/>
      <c r="H176" s="123"/>
    </row>
    <row r="177" spans="1:8" s="91" customFormat="1" ht="16.5">
      <c r="A177" s="122"/>
      <c r="B177" s="122"/>
      <c r="C177" s="122"/>
      <c r="D177" s="122"/>
      <c r="E177" s="122"/>
      <c r="F177" s="123"/>
      <c r="G177" s="123"/>
      <c r="H177" s="123"/>
    </row>
    <row r="178" spans="1:8" s="91" customFormat="1" ht="16.5">
      <c r="A178" s="122"/>
      <c r="B178" s="122"/>
      <c r="C178" s="122"/>
      <c r="D178" s="122"/>
      <c r="E178" s="122"/>
      <c r="F178" s="123"/>
      <c r="G178" s="123"/>
      <c r="H178" s="123"/>
    </row>
    <row r="179" spans="1:8" s="91" customFormat="1" ht="16.5">
      <c r="A179" s="122"/>
      <c r="B179" s="122"/>
      <c r="C179" s="122"/>
      <c r="D179" s="122"/>
      <c r="E179" s="122"/>
      <c r="F179" s="123"/>
      <c r="G179" s="123"/>
      <c r="H179" s="123"/>
    </row>
    <row r="180" spans="1:8" s="91" customFormat="1" ht="16.5">
      <c r="A180" s="122"/>
      <c r="B180" s="122"/>
      <c r="C180" s="122"/>
      <c r="D180" s="122"/>
      <c r="E180" s="122"/>
      <c r="F180" s="123"/>
      <c r="G180" s="123"/>
      <c r="H180" s="123"/>
    </row>
    <row r="181" spans="1:8" s="91" customFormat="1" ht="16.5">
      <c r="A181" s="122"/>
      <c r="B181" s="122"/>
      <c r="C181" s="122"/>
      <c r="D181" s="122"/>
      <c r="E181" s="122"/>
      <c r="F181" s="123"/>
      <c r="G181" s="123"/>
      <c r="H181" s="123"/>
    </row>
    <row r="182" spans="1:8" s="91" customFormat="1" ht="16.5">
      <c r="A182" s="122"/>
      <c r="B182" s="122"/>
      <c r="C182" s="122"/>
      <c r="D182" s="122"/>
      <c r="E182" s="122"/>
      <c r="F182" s="123"/>
      <c r="G182" s="123"/>
      <c r="H182" s="123"/>
    </row>
    <row r="183" spans="1:8" s="91" customFormat="1" ht="16.5">
      <c r="A183" s="122"/>
      <c r="B183" s="122"/>
      <c r="C183" s="122"/>
      <c r="D183" s="122"/>
      <c r="E183" s="122"/>
      <c r="F183" s="123"/>
      <c r="G183" s="123"/>
      <c r="H183" s="123"/>
    </row>
    <row r="184" spans="1:8" s="91" customFormat="1" ht="16.5">
      <c r="A184" s="122"/>
      <c r="B184" s="122"/>
      <c r="C184" s="122"/>
      <c r="D184" s="122"/>
      <c r="E184" s="122"/>
      <c r="F184" s="123"/>
      <c r="G184" s="123"/>
      <c r="H184" s="123"/>
    </row>
    <row r="185" spans="1:8" s="91" customFormat="1" ht="16.5">
      <c r="A185" s="122"/>
      <c r="B185" s="122"/>
      <c r="C185" s="122"/>
      <c r="D185" s="122"/>
      <c r="E185" s="122"/>
      <c r="F185" s="123"/>
      <c r="G185" s="123"/>
      <c r="H185" s="123"/>
    </row>
    <row r="186" spans="1:8" s="91" customFormat="1" ht="16.5">
      <c r="A186" s="122"/>
      <c r="B186" s="122"/>
      <c r="C186" s="122"/>
      <c r="D186" s="122"/>
      <c r="E186" s="122"/>
      <c r="F186" s="123"/>
      <c r="G186" s="123"/>
      <c r="H186" s="123"/>
    </row>
    <row r="187" spans="1:8" s="91" customFormat="1" ht="16.5">
      <c r="A187" s="122"/>
      <c r="B187" s="122"/>
      <c r="C187" s="122"/>
      <c r="D187" s="122"/>
      <c r="E187" s="122"/>
      <c r="F187" s="123"/>
      <c r="G187" s="123"/>
      <c r="H187" s="123"/>
    </row>
    <row r="188" spans="1:19" s="92" customFormat="1" ht="21.75" customHeight="1">
      <c r="A188" s="466">
        <v>14</v>
      </c>
      <c r="B188" s="466"/>
      <c r="C188" s="466"/>
      <c r="D188" s="466"/>
      <c r="E188" s="466"/>
      <c r="F188" s="466"/>
      <c r="G188" s="466"/>
      <c r="H188" s="466"/>
      <c r="I188" s="466"/>
      <c r="J188" s="466"/>
      <c r="K188" s="466"/>
      <c r="L188" s="466"/>
      <c r="M188" s="466"/>
      <c r="N188" s="466"/>
      <c r="O188" s="466"/>
      <c r="P188" s="466"/>
      <c r="Q188" s="466"/>
      <c r="R188" s="466"/>
      <c r="S188" s="466"/>
    </row>
    <row r="189" spans="1:16" s="82" customFormat="1" ht="16.5">
      <c r="A189" s="88" t="s">
        <v>42</v>
      </c>
      <c r="F189" s="88"/>
      <c r="G189" s="88"/>
      <c r="H189" s="88"/>
      <c r="I189" s="81"/>
      <c r="J189" s="81"/>
      <c r="K189" s="81"/>
      <c r="L189" s="81"/>
      <c r="M189" s="81"/>
      <c r="N189" s="81"/>
      <c r="O189" s="81"/>
      <c r="P189" s="81"/>
    </row>
    <row r="190" spans="1:16" s="82" customFormat="1" ht="16.5">
      <c r="A190" s="88" t="s">
        <v>55</v>
      </c>
      <c r="F190" s="88"/>
      <c r="G190" s="88"/>
      <c r="H190" s="88"/>
      <c r="I190" s="81"/>
      <c r="J190" s="81"/>
      <c r="K190" s="81"/>
      <c r="L190" s="81"/>
      <c r="M190" s="81"/>
      <c r="N190" s="81"/>
      <c r="O190" s="81"/>
      <c r="P190" s="81"/>
    </row>
    <row r="191" spans="1:16" s="82" customFormat="1" ht="16.5">
      <c r="A191" s="88" t="s">
        <v>188</v>
      </c>
      <c r="F191" s="88"/>
      <c r="G191" s="88"/>
      <c r="H191" s="88"/>
      <c r="I191" s="81"/>
      <c r="J191" s="81"/>
      <c r="K191" s="81"/>
      <c r="L191" s="81"/>
      <c r="M191" s="81"/>
      <c r="N191" s="81"/>
      <c r="O191" s="81"/>
      <c r="P191" s="81"/>
    </row>
    <row r="192" spans="1:18" s="130" customFormat="1" ht="15.75" customHeight="1">
      <c r="A192" s="338" t="s">
        <v>238</v>
      </c>
      <c r="B192" s="338" t="s">
        <v>369</v>
      </c>
      <c r="C192" s="316" t="s">
        <v>41</v>
      </c>
      <c r="D192" s="316" t="s">
        <v>11</v>
      </c>
      <c r="E192" s="223" t="s">
        <v>12</v>
      </c>
      <c r="F192" s="221" t="s">
        <v>14</v>
      </c>
      <c r="G192" s="318" t="s">
        <v>436</v>
      </c>
      <c r="H192" s="319"/>
      <c r="I192" s="320"/>
      <c r="J192" s="318" t="s">
        <v>437</v>
      </c>
      <c r="K192" s="319"/>
      <c r="L192" s="319"/>
      <c r="M192" s="319"/>
      <c r="N192" s="319"/>
      <c r="O192" s="319"/>
      <c r="P192" s="319"/>
      <c r="Q192" s="319"/>
      <c r="R192" s="320"/>
    </row>
    <row r="193" spans="1:18" s="130" customFormat="1" ht="15.75" customHeight="1">
      <c r="A193" s="343"/>
      <c r="B193" s="343"/>
      <c r="C193" s="344"/>
      <c r="D193" s="333"/>
      <c r="E193" s="131" t="s">
        <v>13</v>
      </c>
      <c r="F193" s="222" t="s">
        <v>13</v>
      </c>
      <c r="G193" s="321"/>
      <c r="H193" s="322"/>
      <c r="I193" s="323"/>
      <c r="J193" s="335"/>
      <c r="K193" s="336"/>
      <c r="L193" s="336"/>
      <c r="M193" s="336"/>
      <c r="N193" s="336"/>
      <c r="O193" s="336"/>
      <c r="P193" s="336"/>
      <c r="Q193" s="336"/>
      <c r="R193" s="337"/>
    </row>
    <row r="194" spans="1:18" s="47" customFormat="1" ht="18.75">
      <c r="A194" s="328" t="s">
        <v>188</v>
      </c>
      <c r="B194" s="329"/>
      <c r="C194" s="329"/>
      <c r="D194" s="329"/>
      <c r="E194" s="329"/>
      <c r="F194" s="329"/>
      <c r="G194" s="232" t="s">
        <v>371</v>
      </c>
      <c r="H194" s="232" t="s">
        <v>16</v>
      </c>
      <c r="I194" s="232" t="s">
        <v>17</v>
      </c>
      <c r="J194" s="232" t="s">
        <v>18</v>
      </c>
      <c r="K194" s="232" t="s">
        <v>19</v>
      </c>
      <c r="L194" s="232" t="s">
        <v>20</v>
      </c>
      <c r="M194" s="232" t="s">
        <v>21</v>
      </c>
      <c r="N194" s="232" t="s">
        <v>22</v>
      </c>
      <c r="O194" s="232" t="s">
        <v>23</v>
      </c>
      <c r="P194" s="232" t="s">
        <v>24</v>
      </c>
      <c r="Q194" s="232" t="s">
        <v>25</v>
      </c>
      <c r="R194" s="232" t="s">
        <v>26</v>
      </c>
    </row>
    <row r="195" spans="1:18" s="157" customFormat="1" ht="15.75">
      <c r="A195" s="168">
        <v>1</v>
      </c>
      <c r="B195" s="134" t="s">
        <v>269</v>
      </c>
      <c r="C195" s="134" t="s">
        <v>191</v>
      </c>
      <c r="D195" s="271">
        <v>15000</v>
      </c>
      <c r="E195" s="156" t="s">
        <v>240</v>
      </c>
      <c r="F195" s="271" t="s">
        <v>242</v>
      </c>
      <c r="G195" s="135"/>
      <c r="H195" s="135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</row>
    <row r="196" spans="1:18" s="157" customFormat="1" ht="15.75">
      <c r="A196" s="138"/>
      <c r="B196" s="138" t="s">
        <v>189</v>
      </c>
      <c r="C196" s="138" t="s">
        <v>192</v>
      </c>
      <c r="D196" s="158"/>
      <c r="E196" s="158"/>
      <c r="F196" s="253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</row>
    <row r="197" spans="1:18" s="157" customFormat="1" ht="15.75">
      <c r="A197" s="159"/>
      <c r="B197" s="164" t="s">
        <v>190</v>
      </c>
      <c r="C197" s="138" t="s">
        <v>193</v>
      </c>
      <c r="D197" s="138"/>
      <c r="E197" s="138"/>
      <c r="F197" s="169"/>
      <c r="G197" s="166"/>
      <c r="H197" s="166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</row>
    <row r="198" spans="1:16" s="157" customFormat="1" ht="15.75">
      <c r="A198" s="351" t="s">
        <v>270</v>
      </c>
      <c r="B198" s="352"/>
      <c r="C198" s="352"/>
      <c r="D198" s="352"/>
      <c r="E198" s="352"/>
      <c r="F198" s="352"/>
      <c r="G198" s="352"/>
      <c r="H198" s="353"/>
      <c r="I198" s="152"/>
      <c r="J198" s="152"/>
      <c r="K198" s="152"/>
      <c r="L198" s="152"/>
      <c r="M198" s="152"/>
      <c r="N198" s="152"/>
      <c r="O198" s="152"/>
      <c r="P198" s="152"/>
    </row>
    <row r="199" spans="1:18" s="157" customFormat="1" ht="15.75">
      <c r="A199" s="168">
        <v>1</v>
      </c>
      <c r="B199" s="170" t="s">
        <v>196</v>
      </c>
      <c r="C199" s="134" t="s">
        <v>197</v>
      </c>
      <c r="D199" s="271">
        <v>31100</v>
      </c>
      <c r="E199" s="156"/>
      <c r="F199" s="254" t="s">
        <v>242</v>
      </c>
      <c r="G199" s="135"/>
      <c r="H199" s="135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</row>
    <row r="200" spans="1:18" s="157" customFormat="1" ht="15.75">
      <c r="A200" s="159"/>
      <c r="B200" s="171"/>
      <c r="C200" s="138" t="s">
        <v>271</v>
      </c>
      <c r="D200" s="253"/>
      <c r="E200" s="158"/>
      <c r="F200" s="158"/>
      <c r="G200" s="171"/>
      <c r="H200" s="171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</row>
    <row r="201" spans="1:18" s="157" customFormat="1" ht="15.75">
      <c r="A201" s="159">
        <v>2</v>
      </c>
      <c r="B201" s="171" t="s">
        <v>272</v>
      </c>
      <c r="C201" s="138" t="s">
        <v>274</v>
      </c>
      <c r="D201" s="272">
        <v>394230</v>
      </c>
      <c r="E201" s="158"/>
      <c r="F201" s="261" t="s">
        <v>242</v>
      </c>
      <c r="G201" s="141"/>
      <c r="H201" s="141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</row>
    <row r="202" spans="1:18" s="157" customFormat="1" ht="15.75">
      <c r="A202" s="159"/>
      <c r="B202" s="171" t="s">
        <v>273</v>
      </c>
      <c r="C202" s="138" t="s">
        <v>275</v>
      </c>
      <c r="D202" s="253"/>
      <c r="E202" s="158"/>
      <c r="F202" s="158"/>
      <c r="G202" s="171"/>
      <c r="H202" s="171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</row>
    <row r="203" spans="1:18" s="157" customFormat="1" ht="15.75">
      <c r="A203" s="159"/>
      <c r="B203" s="171"/>
      <c r="C203" s="138" t="s">
        <v>276</v>
      </c>
      <c r="D203" s="253"/>
      <c r="E203" s="158"/>
      <c r="F203" s="158"/>
      <c r="G203" s="171"/>
      <c r="H203" s="171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</row>
    <row r="204" spans="1:18" s="157" customFormat="1" ht="15.75">
      <c r="A204" s="159">
        <v>3</v>
      </c>
      <c r="B204" s="164" t="s">
        <v>277</v>
      </c>
      <c r="C204" s="138" t="s">
        <v>194</v>
      </c>
      <c r="D204" s="272">
        <v>47000</v>
      </c>
      <c r="E204" s="158"/>
      <c r="F204" s="261" t="s">
        <v>242</v>
      </c>
      <c r="G204" s="141"/>
      <c r="H204" s="141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</row>
    <row r="205" spans="1:18" s="157" customFormat="1" ht="15.75">
      <c r="A205" s="158"/>
      <c r="B205" s="164" t="s">
        <v>190</v>
      </c>
      <c r="C205" s="138" t="s">
        <v>195</v>
      </c>
      <c r="D205" s="272"/>
      <c r="E205" s="158"/>
      <c r="F205" s="261"/>
      <c r="G205" s="166"/>
      <c r="H205" s="166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</row>
    <row r="206" spans="1:18" s="157" customFormat="1" ht="15.75">
      <c r="A206" s="158"/>
      <c r="B206" s="164"/>
      <c r="C206" s="138" t="s">
        <v>12</v>
      </c>
      <c r="D206" s="272"/>
      <c r="E206" s="158"/>
      <c r="F206" s="261"/>
      <c r="G206" s="166"/>
      <c r="H206" s="166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</row>
    <row r="207" spans="1:18" s="157" customFormat="1" ht="15.75">
      <c r="A207" s="158">
        <v>4</v>
      </c>
      <c r="B207" s="164" t="s">
        <v>198</v>
      </c>
      <c r="C207" s="138" t="s">
        <v>199</v>
      </c>
      <c r="D207" s="272">
        <v>607438</v>
      </c>
      <c r="E207" s="158"/>
      <c r="F207" s="261" t="s">
        <v>242</v>
      </c>
      <c r="G207" s="141"/>
      <c r="H207" s="141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</row>
    <row r="208" spans="1:18" s="157" customFormat="1" ht="15.75">
      <c r="A208" s="158"/>
      <c r="B208" s="164"/>
      <c r="C208" s="138" t="s">
        <v>200</v>
      </c>
      <c r="D208" s="272"/>
      <c r="E208" s="158"/>
      <c r="F208" s="261"/>
      <c r="G208" s="166"/>
      <c r="H208" s="166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</row>
    <row r="209" spans="1:18" s="157" customFormat="1" ht="15.75">
      <c r="A209" s="158">
        <v>5</v>
      </c>
      <c r="B209" s="164" t="s">
        <v>201</v>
      </c>
      <c r="C209" s="138" t="s">
        <v>202</v>
      </c>
      <c r="D209" s="272">
        <v>1064000</v>
      </c>
      <c r="E209" s="158"/>
      <c r="F209" s="261" t="s">
        <v>242</v>
      </c>
      <c r="G209" s="141"/>
      <c r="H209" s="141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</row>
    <row r="210" spans="1:18" s="157" customFormat="1" ht="15.75">
      <c r="A210" s="158"/>
      <c r="B210" s="164"/>
      <c r="C210" s="138" t="s">
        <v>203</v>
      </c>
      <c r="D210" s="272"/>
      <c r="E210" s="158"/>
      <c r="F210" s="261"/>
      <c r="G210" s="141"/>
      <c r="H210" s="141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</row>
    <row r="211" spans="1:18" s="157" customFormat="1" ht="15.75">
      <c r="A211" s="188"/>
      <c r="B211" s="173"/>
      <c r="C211" s="149"/>
      <c r="D211" s="224"/>
      <c r="E211" s="224"/>
      <c r="F211" s="273"/>
      <c r="G211" s="174"/>
      <c r="H211" s="174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</row>
    <row r="212" spans="1:8" s="91" customFormat="1" ht="16.5">
      <c r="A212" s="97"/>
      <c r="B212" s="97"/>
      <c r="C212" s="97"/>
      <c r="D212" s="97"/>
      <c r="E212" s="97"/>
      <c r="F212" s="98"/>
      <c r="G212" s="99"/>
      <c r="H212" s="99"/>
    </row>
    <row r="213" spans="1:8" s="91" customFormat="1" ht="16.5">
      <c r="A213" s="100"/>
      <c r="B213" s="100"/>
      <c r="C213" s="100"/>
      <c r="D213" s="100"/>
      <c r="E213" s="100"/>
      <c r="F213" s="99"/>
      <c r="G213" s="99"/>
      <c r="H213" s="99"/>
    </row>
    <row r="214" spans="1:8" s="91" customFormat="1" ht="16.5">
      <c r="A214" s="100"/>
      <c r="B214" s="100"/>
      <c r="C214" s="100"/>
      <c r="D214" s="100"/>
      <c r="E214" s="100"/>
      <c r="F214" s="99"/>
      <c r="G214" s="99"/>
      <c r="H214" s="99"/>
    </row>
    <row r="215" spans="1:8" s="91" customFormat="1" ht="16.5">
      <c r="A215" s="100"/>
      <c r="B215" s="100"/>
      <c r="C215" s="100"/>
      <c r="D215" s="100"/>
      <c r="E215" s="100"/>
      <c r="F215" s="99"/>
      <c r="G215" s="99"/>
      <c r="H215" s="99"/>
    </row>
    <row r="216" spans="1:8" s="91" customFormat="1" ht="16.5">
      <c r="A216" s="100"/>
      <c r="B216" s="100"/>
      <c r="C216" s="100"/>
      <c r="D216" s="100"/>
      <c r="E216" s="100"/>
      <c r="F216" s="100"/>
      <c r="G216" s="100"/>
      <c r="H216" s="100"/>
    </row>
    <row r="217" spans="1:8" s="91" customFormat="1" ht="16.5">
      <c r="A217" s="100"/>
      <c r="B217" s="100"/>
      <c r="C217" s="100"/>
      <c r="D217" s="100"/>
      <c r="E217" s="100"/>
      <c r="F217" s="100"/>
      <c r="G217" s="100"/>
      <c r="H217" s="100"/>
    </row>
    <row r="218" spans="1:8" s="91" customFormat="1" ht="16.5">
      <c r="A218" s="100"/>
      <c r="B218" s="100"/>
      <c r="C218" s="100"/>
      <c r="D218" s="100"/>
      <c r="E218" s="100"/>
      <c r="F218" s="100"/>
      <c r="G218" s="100"/>
      <c r="H218" s="100"/>
    </row>
    <row r="219" spans="1:8" s="91" customFormat="1" ht="16.5">
      <c r="A219" s="100"/>
      <c r="B219" s="100"/>
      <c r="C219" s="100"/>
      <c r="D219" s="100"/>
      <c r="E219" s="100"/>
      <c r="F219" s="100"/>
      <c r="G219" s="100"/>
      <c r="H219" s="100"/>
    </row>
    <row r="220" spans="1:8" s="91" customFormat="1" ht="16.5">
      <c r="A220" s="100"/>
      <c r="B220" s="100"/>
      <c r="C220" s="100"/>
      <c r="D220" s="100"/>
      <c r="E220" s="100"/>
      <c r="F220" s="100"/>
      <c r="G220" s="100"/>
      <c r="H220" s="100"/>
    </row>
    <row r="221" spans="1:8" s="91" customFormat="1" ht="16.5">
      <c r="A221" s="100"/>
      <c r="B221" s="100"/>
      <c r="C221" s="100"/>
      <c r="D221" s="100"/>
      <c r="E221" s="100"/>
      <c r="F221" s="100"/>
      <c r="G221" s="100"/>
      <c r="H221" s="100"/>
    </row>
    <row r="222" spans="1:8" s="91" customFormat="1" ht="16.5">
      <c r="A222" s="100"/>
      <c r="B222" s="100"/>
      <c r="C222" s="100"/>
      <c r="D222" s="100"/>
      <c r="E222" s="100"/>
      <c r="F222" s="100"/>
      <c r="G222" s="100"/>
      <c r="H222" s="100"/>
    </row>
    <row r="223" spans="1:8" s="91" customFormat="1" ht="16.5">
      <c r="A223" s="100"/>
      <c r="B223" s="100"/>
      <c r="C223" s="100"/>
      <c r="D223" s="100"/>
      <c r="E223" s="100"/>
      <c r="F223" s="100"/>
      <c r="G223" s="100"/>
      <c r="H223" s="100"/>
    </row>
    <row r="224" spans="1:8" s="91" customFormat="1" ht="16.5">
      <c r="A224" s="100"/>
      <c r="B224" s="100"/>
      <c r="C224" s="100"/>
      <c r="D224" s="100"/>
      <c r="E224" s="100"/>
      <c r="F224" s="100"/>
      <c r="G224" s="100"/>
      <c r="H224" s="100"/>
    </row>
    <row r="225" spans="1:8" s="91" customFormat="1" ht="16.5">
      <c r="A225" s="100"/>
      <c r="B225" s="100"/>
      <c r="C225" s="278"/>
      <c r="D225" s="100"/>
      <c r="E225" s="100"/>
      <c r="F225" s="100"/>
      <c r="G225" s="100"/>
      <c r="H225" s="100"/>
    </row>
    <row r="226" spans="1:16" s="82" customFormat="1" ht="16.5">
      <c r="A226" s="88" t="s">
        <v>42</v>
      </c>
      <c r="E226" s="82">
        <v>15</v>
      </c>
      <c r="F226" s="88"/>
      <c r="G226" s="88"/>
      <c r="H226" s="88"/>
      <c r="I226" s="81"/>
      <c r="J226" s="81"/>
      <c r="K226" s="81"/>
      <c r="L226" s="81"/>
      <c r="M226" s="81"/>
      <c r="N226" s="81"/>
      <c r="O226" s="81"/>
      <c r="P226" s="81"/>
    </row>
    <row r="227" spans="1:16" s="82" customFormat="1" ht="16.5">
      <c r="A227" s="88" t="s">
        <v>55</v>
      </c>
      <c r="F227" s="88"/>
      <c r="G227" s="88"/>
      <c r="H227" s="88"/>
      <c r="I227" s="81"/>
      <c r="J227" s="81"/>
      <c r="K227" s="81"/>
      <c r="L227" s="81"/>
      <c r="M227" s="81"/>
      <c r="N227" s="81"/>
      <c r="O227" s="81"/>
      <c r="P227" s="81"/>
    </row>
    <row r="228" spans="1:16" s="82" customFormat="1" ht="16.5">
      <c r="A228" s="88" t="s">
        <v>188</v>
      </c>
      <c r="F228" s="88"/>
      <c r="G228" s="88"/>
      <c r="H228" s="88"/>
      <c r="I228" s="81"/>
      <c r="J228" s="81"/>
      <c r="K228" s="81"/>
      <c r="L228" s="81"/>
      <c r="M228" s="81"/>
      <c r="N228" s="81"/>
      <c r="O228" s="81"/>
      <c r="P228" s="81"/>
    </row>
    <row r="229" spans="1:18" s="130" customFormat="1" ht="15.75" customHeight="1">
      <c r="A229" s="338" t="s">
        <v>238</v>
      </c>
      <c r="B229" s="338" t="s">
        <v>369</v>
      </c>
      <c r="C229" s="316" t="s">
        <v>41</v>
      </c>
      <c r="D229" s="316" t="s">
        <v>11</v>
      </c>
      <c r="E229" s="223" t="s">
        <v>12</v>
      </c>
      <c r="F229" s="221" t="s">
        <v>14</v>
      </c>
      <c r="G229" s="318" t="s">
        <v>436</v>
      </c>
      <c r="H229" s="319"/>
      <c r="I229" s="320"/>
      <c r="J229" s="318" t="s">
        <v>437</v>
      </c>
      <c r="K229" s="319"/>
      <c r="L229" s="319"/>
      <c r="M229" s="319"/>
      <c r="N229" s="319"/>
      <c r="O229" s="319"/>
      <c r="P229" s="319"/>
      <c r="Q229" s="319"/>
      <c r="R229" s="320"/>
    </row>
    <row r="230" spans="1:18" s="130" customFormat="1" ht="15.75" customHeight="1">
      <c r="A230" s="343"/>
      <c r="B230" s="343"/>
      <c r="C230" s="344"/>
      <c r="D230" s="333"/>
      <c r="E230" s="131" t="s">
        <v>13</v>
      </c>
      <c r="F230" s="222" t="s">
        <v>13</v>
      </c>
      <c r="G230" s="321"/>
      <c r="H230" s="322"/>
      <c r="I230" s="323"/>
      <c r="J230" s="335"/>
      <c r="K230" s="336"/>
      <c r="L230" s="336"/>
      <c r="M230" s="336"/>
      <c r="N230" s="336"/>
      <c r="O230" s="336"/>
      <c r="P230" s="336"/>
      <c r="Q230" s="336"/>
      <c r="R230" s="337"/>
    </row>
    <row r="231" spans="1:18" s="47" customFormat="1" ht="18.75">
      <c r="A231" s="328" t="s">
        <v>283</v>
      </c>
      <c r="B231" s="329"/>
      <c r="C231" s="329"/>
      <c r="D231" s="329"/>
      <c r="E231" s="329"/>
      <c r="F231" s="329"/>
      <c r="G231" s="232" t="s">
        <v>371</v>
      </c>
      <c r="H231" s="232" t="s">
        <v>16</v>
      </c>
      <c r="I231" s="232" t="s">
        <v>17</v>
      </c>
      <c r="J231" s="232" t="s">
        <v>18</v>
      </c>
      <c r="K231" s="232" t="s">
        <v>19</v>
      </c>
      <c r="L231" s="232" t="s">
        <v>20</v>
      </c>
      <c r="M231" s="232" t="s">
        <v>21</v>
      </c>
      <c r="N231" s="232" t="s">
        <v>22</v>
      </c>
      <c r="O231" s="232" t="s">
        <v>23</v>
      </c>
      <c r="P231" s="232" t="s">
        <v>24</v>
      </c>
      <c r="Q231" s="232" t="s">
        <v>25</v>
      </c>
      <c r="R231" s="232" t="s">
        <v>26</v>
      </c>
    </row>
    <row r="232" spans="1:18" s="157" customFormat="1" ht="15.75">
      <c r="A232" s="156">
        <v>1</v>
      </c>
      <c r="B232" s="175" t="s">
        <v>278</v>
      </c>
      <c r="C232" s="134" t="s">
        <v>204</v>
      </c>
      <c r="D232" s="271">
        <v>47700</v>
      </c>
      <c r="E232" s="156" t="s">
        <v>240</v>
      </c>
      <c r="F232" s="254" t="s">
        <v>242</v>
      </c>
      <c r="G232" s="135"/>
      <c r="H232" s="135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</row>
    <row r="233" spans="1:18" s="157" customFormat="1" ht="15.75">
      <c r="A233" s="158"/>
      <c r="B233" s="164" t="s">
        <v>279</v>
      </c>
      <c r="C233" s="138" t="s">
        <v>205</v>
      </c>
      <c r="D233" s="272"/>
      <c r="E233" s="158"/>
      <c r="F233" s="261"/>
      <c r="G233" s="166"/>
      <c r="H233" s="166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</row>
    <row r="234" spans="1:18" s="157" customFormat="1" ht="15.75">
      <c r="A234" s="158"/>
      <c r="B234" s="164"/>
      <c r="C234" s="138" t="s">
        <v>206</v>
      </c>
      <c r="D234" s="272"/>
      <c r="E234" s="158"/>
      <c r="F234" s="261"/>
      <c r="G234" s="166"/>
      <c r="H234" s="166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</row>
    <row r="235" spans="1:18" s="157" customFormat="1" ht="15.75">
      <c r="A235" s="158">
        <v>2</v>
      </c>
      <c r="B235" s="164" t="s">
        <v>280</v>
      </c>
      <c r="C235" s="138" t="s">
        <v>282</v>
      </c>
      <c r="D235" s="272">
        <v>30000</v>
      </c>
      <c r="E235" s="253" t="s">
        <v>240</v>
      </c>
      <c r="F235" s="261" t="s">
        <v>242</v>
      </c>
      <c r="G235" s="141"/>
      <c r="H235" s="141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</row>
    <row r="236" spans="1:18" s="157" customFormat="1" ht="15.75">
      <c r="A236" s="158"/>
      <c r="B236" s="164" t="s">
        <v>281</v>
      </c>
      <c r="C236" s="138" t="s">
        <v>458</v>
      </c>
      <c r="D236" s="272"/>
      <c r="E236" s="158"/>
      <c r="F236" s="261"/>
      <c r="G236" s="166"/>
      <c r="H236" s="166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</row>
    <row r="237" spans="1:18" s="157" customFormat="1" ht="15.75">
      <c r="A237" s="283"/>
      <c r="B237" s="164" t="s">
        <v>455</v>
      </c>
      <c r="C237" s="138" t="s">
        <v>459</v>
      </c>
      <c r="D237" s="272"/>
      <c r="E237" s="283"/>
      <c r="F237" s="261"/>
      <c r="G237" s="166"/>
      <c r="H237" s="166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</row>
    <row r="238" spans="1:18" s="157" customFormat="1" ht="15.75">
      <c r="A238" s="283"/>
      <c r="B238" s="164" t="s">
        <v>456</v>
      </c>
      <c r="C238" s="138"/>
      <c r="D238" s="272"/>
      <c r="E238" s="283"/>
      <c r="F238" s="261"/>
      <c r="G238" s="166"/>
      <c r="H238" s="166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</row>
    <row r="239" spans="1:18" s="157" customFormat="1" ht="15.75">
      <c r="A239" s="158"/>
      <c r="B239" s="164" t="s">
        <v>457</v>
      </c>
      <c r="C239" s="138"/>
      <c r="D239" s="158"/>
      <c r="E239" s="158"/>
      <c r="F239" s="273"/>
      <c r="G239" s="166"/>
      <c r="H239" s="166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</row>
    <row r="240" spans="1:16" s="356" customFormat="1" ht="15.75">
      <c r="A240" s="354" t="s">
        <v>284</v>
      </c>
      <c r="B240" s="355"/>
      <c r="C240" s="355"/>
      <c r="D240" s="355"/>
      <c r="E240" s="355"/>
      <c r="F240" s="355"/>
      <c r="G240" s="355"/>
      <c r="H240" s="355"/>
      <c r="I240" s="355"/>
      <c r="J240" s="355"/>
      <c r="K240" s="355"/>
      <c r="L240" s="355"/>
      <c r="M240" s="355"/>
      <c r="N240" s="355"/>
      <c r="O240" s="355"/>
      <c r="P240" s="355"/>
    </row>
    <row r="241" spans="1:18" s="157" customFormat="1" ht="15.75">
      <c r="A241" s="158">
        <v>1</v>
      </c>
      <c r="B241" s="164" t="s">
        <v>285</v>
      </c>
      <c r="C241" s="134" t="s">
        <v>460</v>
      </c>
      <c r="D241" s="272">
        <v>27000</v>
      </c>
      <c r="E241" s="158" t="s">
        <v>240</v>
      </c>
      <c r="F241" s="261" t="s">
        <v>242</v>
      </c>
      <c r="G241" s="141"/>
      <c r="H241" s="141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</row>
    <row r="242" spans="1:18" s="157" customFormat="1" ht="15.75">
      <c r="A242" s="158"/>
      <c r="B242" s="164" t="s">
        <v>289</v>
      </c>
      <c r="C242" s="138" t="s">
        <v>365</v>
      </c>
      <c r="D242" s="272"/>
      <c r="E242" s="158"/>
      <c r="F242" s="272"/>
      <c r="G242" s="166"/>
      <c r="H242" s="166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</row>
    <row r="243" spans="1:18" s="157" customFormat="1" ht="15.75">
      <c r="A243" s="158"/>
      <c r="B243" s="164"/>
      <c r="C243" s="138" t="s">
        <v>364</v>
      </c>
      <c r="D243" s="272"/>
      <c r="E243" s="158"/>
      <c r="F243" s="272"/>
      <c r="G243" s="166"/>
      <c r="H243" s="166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</row>
    <row r="244" spans="1:18" s="157" customFormat="1" ht="15.75">
      <c r="A244" s="158">
        <v>2</v>
      </c>
      <c r="B244" s="164" t="s">
        <v>207</v>
      </c>
      <c r="C244" s="138" t="s">
        <v>287</v>
      </c>
      <c r="D244" s="272">
        <v>47580</v>
      </c>
      <c r="E244" s="158" t="s">
        <v>240</v>
      </c>
      <c r="F244" s="261" t="s">
        <v>242</v>
      </c>
      <c r="G244" s="141"/>
      <c r="H244" s="141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</row>
    <row r="245" spans="1:18" s="157" customFormat="1" ht="15.75">
      <c r="A245" s="158"/>
      <c r="B245" s="164" t="s">
        <v>208</v>
      </c>
      <c r="C245" s="138" t="s">
        <v>205</v>
      </c>
      <c r="D245" s="272"/>
      <c r="E245" s="158"/>
      <c r="F245" s="272"/>
      <c r="G245" s="166"/>
      <c r="H245" s="166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</row>
    <row r="246" spans="1:18" s="157" customFormat="1" ht="15.75">
      <c r="A246" s="158"/>
      <c r="B246" s="164"/>
      <c r="C246" s="138" t="s">
        <v>206</v>
      </c>
      <c r="D246" s="272"/>
      <c r="E246" s="158"/>
      <c r="F246" s="272"/>
      <c r="G246" s="166"/>
      <c r="H246" s="166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</row>
    <row r="247" spans="1:18" s="157" customFormat="1" ht="15.75">
      <c r="A247" s="158">
        <v>3</v>
      </c>
      <c r="B247" s="164" t="s">
        <v>210</v>
      </c>
      <c r="C247" s="138" t="s">
        <v>212</v>
      </c>
      <c r="D247" s="272">
        <v>10000</v>
      </c>
      <c r="E247" s="158" t="s">
        <v>240</v>
      </c>
      <c r="F247" s="261" t="s">
        <v>242</v>
      </c>
      <c r="G247" s="141"/>
      <c r="H247" s="141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</row>
    <row r="248" spans="1:18" s="157" customFormat="1" ht="15.75">
      <c r="A248" s="158"/>
      <c r="B248" s="164" t="s">
        <v>211</v>
      </c>
      <c r="C248" s="138" t="s">
        <v>213</v>
      </c>
      <c r="D248" s="272"/>
      <c r="E248" s="158"/>
      <c r="F248" s="272"/>
      <c r="G248" s="166"/>
      <c r="H248" s="166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</row>
    <row r="249" spans="1:18" s="157" customFormat="1" ht="15.75">
      <c r="A249" s="158">
        <v>4</v>
      </c>
      <c r="B249" s="164" t="s">
        <v>210</v>
      </c>
      <c r="C249" s="138" t="s">
        <v>290</v>
      </c>
      <c r="D249" s="272">
        <v>10000</v>
      </c>
      <c r="E249" s="158" t="s">
        <v>240</v>
      </c>
      <c r="F249" s="261" t="s">
        <v>242</v>
      </c>
      <c r="G249" s="141"/>
      <c r="H249" s="141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</row>
    <row r="250" spans="1:18" s="157" customFormat="1" ht="15.75">
      <c r="A250" s="158"/>
      <c r="B250" s="164" t="s">
        <v>288</v>
      </c>
      <c r="C250" s="138" t="s">
        <v>209</v>
      </c>
      <c r="D250" s="272"/>
      <c r="E250" s="158"/>
      <c r="F250" s="272"/>
      <c r="G250" s="141"/>
      <c r="H250" s="141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</row>
    <row r="251" spans="1:18" s="157" customFormat="1" ht="15.75">
      <c r="A251" s="158">
        <v>5</v>
      </c>
      <c r="B251" s="164" t="s">
        <v>291</v>
      </c>
      <c r="C251" s="138" t="s">
        <v>294</v>
      </c>
      <c r="D251" s="272">
        <v>5000</v>
      </c>
      <c r="E251" s="158" t="s">
        <v>240</v>
      </c>
      <c r="F251" s="261" t="s">
        <v>242</v>
      </c>
      <c r="G251" s="141"/>
      <c r="H251" s="141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</row>
    <row r="252" spans="1:18" s="157" customFormat="1" ht="15.75">
      <c r="A252" s="158"/>
      <c r="B252" s="164" t="s">
        <v>292</v>
      </c>
      <c r="C252" s="138" t="s">
        <v>295</v>
      </c>
      <c r="D252" s="253"/>
      <c r="E252" s="158"/>
      <c r="F252" s="272"/>
      <c r="G252" s="141"/>
      <c r="H252" s="141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</row>
    <row r="253" spans="1:18" s="157" customFormat="1" ht="15.75">
      <c r="A253" s="172"/>
      <c r="B253" s="173" t="s">
        <v>293</v>
      </c>
      <c r="C253" s="149"/>
      <c r="D253" s="224"/>
      <c r="E253" s="224"/>
      <c r="F253" s="274"/>
      <c r="G253" s="174"/>
      <c r="H253" s="174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</row>
    <row r="254" spans="1:16" s="157" customFormat="1" ht="15.75">
      <c r="A254" s="176"/>
      <c r="B254" s="177"/>
      <c r="C254" s="152"/>
      <c r="D254" s="152"/>
      <c r="E254" s="152"/>
      <c r="F254" s="178"/>
      <c r="G254" s="178"/>
      <c r="H254" s="178"/>
      <c r="I254" s="152"/>
      <c r="J254" s="152"/>
      <c r="K254" s="152"/>
      <c r="L254" s="152"/>
      <c r="M254" s="152"/>
      <c r="N254" s="152"/>
      <c r="O254" s="152"/>
      <c r="P254" s="152"/>
    </row>
    <row r="255" spans="1:16" s="92" customFormat="1" ht="16.5">
      <c r="A255" s="102"/>
      <c r="B255" s="103"/>
      <c r="C255" s="91"/>
      <c r="D255" s="91"/>
      <c r="E255" s="91"/>
      <c r="F255" s="95"/>
      <c r="G255" s="95"/>
      <c r="H255" s="95"/>
      <c r="I255" s="91"/>
      <c r="J255" s="91"/>
      <c r="K255" s="91"/>
      <c r="L255" s="91"/>
      <c r="M255" s="91"/>
      <c r="N255" s="91"/>
      <c r="O255" s="91"/>
      <c r="P255" s="91"/>
    </row>
    <row r="256" spans="1:16" s="92" customFormat="1" ht="16.5">
      <c r="A256" s="102"/>
      <c r="B256" s="103"/>
      <c r="C256" s="91"/>
      <c r="D256" s="91"/>
      <c r="E256" s="91"/>
      <c r="F256" s="95"/>
      <c r="G256" s="95"/>
      <c r="H256" s="95"/>
      <c r="I256" s="91"/>
      <c r="J256" s="91"/>
      <c r="K256" s="91"/>
      <c r="L256" s="91"/>
      <c r="M256" s="91"/>
      <c r="N256" s="91"/>
      <c r="O256" s="91"/>
      <c r="P256" s="91"/>
    </row>
    <row r="257" spans="1:16" s="92" customFormat="1" ht="16.5">
      <c r="A257" s="102"/>
      <c r="B257" s="103"/>
      <c r="C257" s="91"/>
      <c r="D257" s="91"/>
      <c r="E257" s="91"/>
      <c r="F257" s="95"/>
      <c r="G257" s="95"/>
      <c r="H257" s="95"/>
      <c r="I257" s="91"/>
      <c r="J257" s="91"/>
      <c r="K257" s="91"/>
      <c r="L257" s="91"/>
      <c r="M257" s="91"/>
      <c r="N257" s="91"/>
      <c r="O257" s="91"/>
      <c r="P257" s="91"/>
    </row>
    <row r="258" spans="1:16" s="92" customFormat="1" ht="16.5">
      <c r="A258" s="102"/>
      <c r="B258" s="103"/>
      <c r="C258" s="91"/>
      <c r="D258" s="91"/>
      <c r="E258" s="91"/>
      <c r="F258" s="95"/>
      <c r="G258" s="95"/>
      <c r="H258" s="95"/>
      <c r="I258" s="91"/>
      <c r="J258" s="91"/>
      <c r="K258" s="91"/>
      <c r="L258" s="91"/>
      <c r="M258" s="91"/>
      <c r="N258" s="91"/>
      <c r="O258" s="91"/>
      <c r="P258" s="91"/>
    </row>
    <row r="259" spans="1:16" s="92" customFormat="1" ht="16.5">
      <c r="A259" s="102"/>
      <c r="B259" s="103"/>
      <c r="C259" s="91"/>
      <c r="D259" s="91"/>
      <c r="E259" s="91"/>
      <c r="F259" s="95"/>
      <c r="G259" s="95"/>
      <c r="H259" s="95"/>
      <c r="I259" s="91"/>
      <c r="J259" s="91"/>
      <c r="K259" s="91"/>
      <c r="L259" s="91"/>
      <c r="M259" s="91"/>
      <c r="N259" s="91"/>
      <c r="O259" s="91"/>
      <c r="P259" s="91"/>
    </row>
    <row r="260" spans="1:16" s="92" customFormat="1" ht="16.5">
      <c r="A260" s="102"/>
      <c r="B260" s="103"/>
      <c r="C260" s="91"/>
      <c r="D260" s="91"/>
      <c r="E260" s="91"/>
      <c r="F260" s="95"/>
      <c r="G260" s="95"/>
      <c r="H260" s="95"/>
      <c r="I260" s="91"/>
      <c r="J260" s="91"/>
      <c r="K260" s="91"/>
      <c r="L260" s="91"/>
      <c r="M260" s="91"/>
      <c r="N260" s="91"/>
      <c r="O260" s="91"/>
      <c r="P260" s="91"/>
    </row>
    <row r="261" spans="1:16" s="92" customFormat="1" ht="16.5">
      <c r="A261" s="102"/>
      <c r="B261" s="103"/>
      <c r="C261" s="91"/>
      <c r="D261" s="91"/>
      <c r="E261" s="91"/>
      <c r="F261" s="95"/>
      <c r="G261" s="95"/>
      <c r="H261" s="95"/>
      <c r="I261" s="91"/>
      <c r="J261" s="91"/>
      <c r="K261" s="91"/>
      <c r="L261" s="91"/>
      <c r="M261" s="91"/>
      <c r="N261" s="91"/>
      <c r="O261" s="91"/>
      <c r="P261" s="91"/>
    </row>
    <row r="262" spans="1:16" s="82" customFormat="1" ht="16.5">
      <c r="A262" s="88" t="s">
        <v>518</v>
      </c>
      <c r="E262" s="82">
        <v>16</v>
      </c>
      <c r="F262" s="88"/>
      <c r="G262" s="88"/>
      <c r="H262" s="88"/>
      <c r="I262" s="81"/>
      <c r="J262" s="81"/>
      <c r="K262" s="81"/>
      <c r="L262" s="81"/>
      <c r="M262" s="81"/>
      <c r="N262" s="81"/>
      <c r="O262" s="81"/>
      <c r="P262" s="81"/>
    </row>
    <row r="263" spans="1:16" s="82" customFormat="1" ht="16.5">
      <c r="A263" s="104" t="s">
        <v>56</v>
      </c>
      <c r="B263" s="105"/>
      <c r="C263" s="105"/>
      <c r="D263" s="105"/>
      <c r="E263" s="105"/>
      <c r="F263" s="104"/>
      <c r="G263" s="104"/>
      <c r="H263" s="104"/>
      <c r="I263" s="81"/>
      <c r="J263" s="81"/>
      <c r="K263" s="81"/>
      <c r="L263" s="81"/>
      <c r="M263" s="81"/>
      <c r="N263" s="81"/>
      <c r="O263" s="81"/>
      <c r="P263" s="81"/>
    </row>
    <row r="264" spans="1:16" s="82" customFormat="1" ht="16.5">
      <c r="A264" s="88" t="s">
        <v>214</v>
      </c>
      <c r="F264" s="88"/>
      <c r="G264" s="88"/>
      <c r="H264" s="88"/>
      <c r="I264" s="81"/>
      <c r="J264" s="81"/>
      <c r="K264" s="81"/>
      <c r="L264" s="81"/>
      <c r="M264" s="81"/>
      <c r="N264" s="81"/>
      <c r="O264" s="81"/>
      <c r="P264" s="81"/>
    </row>
    <row r="265" spans="1:18" s="82" customFormat="1" ht="16.5">
      <c r="A265" s="311" t="s">
        <v>374</v>
      </c>
      <c r="B265" s="341" t="s">
        <v>369</v>
      </c>
      <c r="C265" s="341" t="s">
        <v>41</v>
      </c>
      <c r="D265" s="311" t="s">
        <v>11</v>
      </c>
      <c r="E265" s="121" t="s">
        <v>12</v>
      </c>
      <c r="F265" s="240" t="s">
        <v>14</v>
      </c>
      <c r="G265" s="313" t="s">
        <v>370</v>
      </c>
      <c r="H265" s="314"/>
      <c r="I265" s="315"/>
      <c r="J265" s="348" t="s">
        <v>437</v>
      </c>
      <c r="K265" s="349"/>
      <c r="L265" s="349"/>
      <c r="M265" s="349"/>
      <c r="N265" s="349"/>
      <c r="O265" s="349"/>
      <c r="P265" s="349"/>
      <c r="Q265" s="349"/>
      <c r="R265" s="350"/>
    </row>
    <row r="266" spans="1:18" s="82" customFormat="1" ht="16.5">
      <c r="A266" s="312"/>
      <c r="B266" s="342"/>
      <c r="C266" s="342"/>
      <c r="D266" s="312"/>
      <c r="E266" s="220" t="s">
        <v>13</v>
      </c>
      <c r="F266" s="242" t="s">
        <v>13</v>
      </c>
      <c r="G266" s="243" t="s">
        <v>15</v>
      </c>
      <c r="H266" s="243" t="s">
        <v>16</v>
      </c>
      <c r="I266" s="243" t="s">
        <v>17</v>
      </c>
      <c r="J266" s="241" t="s">
        <v>18</v>
      </c>
      <c r="K266" s="243" t="s">
        <v>19</v>
      </c>
      <c r="L266" s="243" t="s">
        <v>20</v>
      </c>
      <c r="M266" s="243" t="s">
        <v>21</v>
      </c>
      <c r="N266" s="243" t="s">
        <v>22</v>
      </c>
      <c r="O266" s="243" t="s">
        <v>23</v>
      </c>
      <c r="P266" s="243" t="s">
        <v>24</v>
      </c>
      <c r="Q266" s="243" t="s">
        <v>25</v>
      </c>
      <c r="R266" s="243" t="s">
        <v>26</v>
      </c>
    </row>
    <row r="267" spans="1:18" s="157" customFormat="1" ht="15.75">
      <c r="A267" s="168">
        <v>1</v>
      </c>
      <c r="B267" s="134" t="s">
        <v>296</v>
      </c>
      <c r="C267" s="134" t="s">
        <v>299</v>
      </c>
      <c r="D267" s="252">
        <v>5000</v>
      </c>
      <c r="E267" s="253" t="s">
        <v>240</v>
      </c>
      <c r="F267" s="254" t="s">
        <v>28</v>
      </c>
      <c r="G267" s="135"/>
      <c r="H267" s="135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</row>
    <row r="268" spans="1:18" s="157" customFormat="1" ht="15.75">
      <c r="A268" s="159"/>
      <c r="B268" s="164" t="s">
        <v>297</v>
      </c>
      <c r="C268" s="138" t="s">
        <v>300</v>
      </c>
      <c r="D268" s="255"/>
      <c r="E268" s="253"/>
      <c r="F268" s="256"/>
      <c r="G268" s="179"/>
      <c r="H268" s="179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</row>
    <row r="269" spans="1:18" s="130" customFormat="1" ht="15.75">
      <c r="A269" s="136"/>
      <c r="B269" s="137" t="s">
        <v>298</v>
      </c>
      <c r="C269" s="138" t="s">
        <v>301</v>
      </c>
      <c r="D269" s="257"/>
      <c r="E269" s="258"/>
      <c r="F269" s="259"/>
      <c r="G269" s="180"/>
      <c r="H269" s="180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</row>
    <row r="270" spans="1:18" s="130" customFormat="1" ht="15.75">
      <c r="A270" s="159">
        <v>2</v>
      </c>
      <c r="B270" s="137" t="s">
        <v>302</v>
      </c>
      <c r="C270" s="138" t="s">
        <v>304</v>
      </c>
      <c r="D270" s="260">
        <v>25000</v>
      </c>
      <c r="E270" s="253" t="s">
        <v>240</v>
      </c>
      <c r="F270" s="261" t="s">
        <v>28</v>
      </c>
      <c r="G270" s="141"/>
      <c r="H270" s="141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</row>
    <row r="271" spans="1:18" s="130" customFormat="1" ht="15.75">
      <c r="A271" s="136"/>
      <c r="B271" s="137" t="s">
        <v>303</v>
      </c>
      <c r="C271" s="138" t="s">
        <v>305</v>
      </c>
      <c r="D271" s="257"/>
      <c r="E271" s="258"/>
      <c r="F271" s="259"/>
      <c r="G271" s="180"/>
      <c r="H271" s="180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</row>
    <row r="272" spans="1:18" s="130" customFormat="1" ht="15.75">
      <c r="A272" s="136"/>
      <c r="B272" s="137"/>
      <c r="C272" s="138" t="s">
        <v>463</v>
      </c>
      <c r="D272" s="257"/>
      <c r="E272" s="258"/>
      <c r="F272" s="259"/>
      <c r="G272" s="180"/>
      <c r="H272" s="180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</row>
    <row r="273" spans="1:18" s="130" customFormat="1" ht="15.75">
      <c r="A273" s="136">
        <v>3</v>
      </c>
      <c r="B273" s="137" t="s">
        <v>306</v>
      </c>
      <c r="C273" s="137" t="s">
        <v>308</v>
      </c>
      <c r="D273" s="262">
        <v>10000</v>
      </c>
      <c r="E273" s="253" t="s">
        <v>240</v>
      </c>
      <c r="F273" s="261" t="s">
        <v>28</v>
      </c>
      <c r="G273" s="141"/>
      <c r="H273" s="141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</row>
    <row r="274" spans="1:18" s="130" customFormat="1" ht="15.75">
      <c r="A274" s="136"/>
      <c r="B274" s="137" t="s">
        <v>307</v>
      </c>
      <c r="C274" s="137" t="s">
        <v>309</v>
      </c>
      <c r="D274" s="262"/>
      <c r="E274" s="258"/>
      <c r="F274" s="263"/>
      <c r="G274" s="141"/>
      <c r="H274" s="141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</row>
    <row r="275" spans="1:18" s="130" customFormat="1" ht="15.75">
      <c r="A275" s="136">
        <v>4</v>
      </c>
      <c r="B275" s="137" t="s">
        <v>366</v>
      </c>
      <c r="C275" s="137" t="s">
        <v>367</v>
      </c>
      <c r="D275" s="262">
        <v>40000</v>
      </c>
      <c r="E275" s="253" t="s">
        <v>240</v>
      </c>
      <c r="F275" s="261" t="s">
        <v>28</v>
      </c>
      <c r="G275" s="141"/>
      <c r="H275" s="141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</row>
    <row r="276" spans="1:18" s="130" customFormat="1" ht="15.75">
      <c r="A276" s="136">
        <v>5</v>
      </c>
      <c r="B276" s="137" t="s">
        <v>310</v>
      </c>
      <c r="C276" s="137" t="s">
        <v>312</v>
      </c>
      <c r="D276" s="262">
        <v>10000</v>
      </c>
      <c r="E276" s="253" t="s">
        <v>240</v>
      </c>
      <c r="F276" s="261" t="s">
        <v>28</v>
      </c>
      <c r="G276" s="141"/>
      <c r="H276" s="141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</row>
    <row r="277" spans="1:18" s="130" customFormat="1" ht="15.75">
      <c r="A277" s="136"/>
      <c r="B277" s="137" t="s">
        <v>311</v>
      </c>
      <c r="C277" s="137" t="s">
        <v>313</v>
      </c>
      <c r="D277" s="262"/>
      <c r="E277" s="253"/>
      <c r="F277" s="263"/>
      <c r="G277" s="141"/>
      <c r="H277" s="141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</row>
    <row r="278" spans="1:18" s="130" customFormat="1" ht="15.75">
      <c r="A278" s="159">
        <v>6</v>
      </c>
      <c r="B278" s="137" t="s">
        <v>216</v>
      </c>
      <c r="C278" s="137" t="s">
        <v>315</v>
      </c>
      <c r="D278" s="262">
        <v>500000</v>
      </c>
      <c r="E278" s="253" t="s">
        <v>240</v>
      </c>
      <c r="F278" s="261" t="s">
        <v>28</v>
      </c>
      <c r="G278" s="141"/>
      <c r="H278" s="141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</row>
    <row r="279" spans="1:18" s="130" customFormat="1" ht="15.75">
      <c r="A279" s="159"/>
      <c r="B279" s="137"/>
      <c r="C279" s="137" t="s">
        <v>316</v>
      </c>
      <c r="D279" s="262"/>
      <c r="E279" s="253"/>
      <c r="F279" s="263"/>
      <c r="G279" s="141"/>
      <c r="H279" s="141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</row>
    <row r="280" spans="1:18" s="130" customFormat="1" ht="15.75">
      <c r="A280" s="159">
        <v>7</v>
      </c>
      <c r="B280" s="137" t="s">
        <v>461</v>
      </c>
      <c r="C280" s="138" t="s">
        <v>519</v>
      </c>
      <c r="D280" s="262">
        <v>10000</v>
      </c>
      <c r="E280" s="253" t="s">
        <v>240</v>
      </c>
      <c r="F280" s="261" t="s">
        <v>28</v>
      </c>
      <c r="G280" s="141"/>
      <c r="H280" s="141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</row>
    <row r="281" spans="1:18" s="130" customFormat="1" ht="15.75">
      <c r="A281" s="159"/>
      <c r="B281" s="137" t="s">
        <v>462</v>
      </c>
      <c r="C281" s="138" t="s">
        <v>286</v>
      </c>
      <c r="D281" s="262"/>
      <c r="E281" s="253"/>
      <c r="F281" s="263"/>
      <c r="G281" s="141"/>
      <c r="H281" s="141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</row>
    <row r="282" spans="1:18" s="130" customFormat="1" ht="15.75">
      <c r="A282" s="159">
        <v>8</v>
      </c>
      <c r="B282" s="137" t="s">
        <v>217</v>
      </c>
      <c r="C282" s="138" t="s">
        <v>218</v>
      </c>
      <c r="D282" s="262">
        <v>5000</v>
      </c>
      <c r="E282" s="253" t="s">
        <v>240</v>
      </c>
      <c r="F282" s="261" t="s">
        <v>28</v>
      </c>
      <c r="G282" s="141"/>
      <c r="H282" s="141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</row>
    <row r="283" spans="1:18" s="130" customFormat="1" ht="15.75">
      <c r="A283" s="159"/>
      <c r="B283" s="137" t="s">
        <v>317</v>
      </c>
      <c r="C283" s="138" t="s">
        <v>286</v>
      </c>
      <c r="D283" s="262"/>
      <c r="E283" s="253"/>
      <c r="F283" s="263"/>
      <c r="G283" s="141"/>
      <c r="H283" s="141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</row>
    <row r="284" spans="1:18" s="130" customFormat="1" ht="15.75">
      <c r="A284" s="159">
        <v>9</v>
      </c>
      <c r="B284" s="137" t="s">
        <v>318</v>
      </c>
      <c r="C284" s="137" t="s">
        <v>322</v>
      </c>
      <c r="D284" s="262">
        <v>10000</v>
      </c>
      <c r="E284" s="253" t="s">
        <v>240</v>
      </c>
      <c r="F284" s="261" t="s">
        <v>28</v>
      </c>
      <c r="G284" s="141"/>
      <c r="H284" s="141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</row>
    <row r="285" spans="1:18" s="130" customFormat="1" ht="15.75">
      <c r="A285" s="159"/>
      <c r="B285" s="137" t="s">
        <v>319</v>
      </c>
      <c r="C285" s="137" t="s">
        <v>321</v>
      </c>
      <c r="D285" s="262"/>
      <c r="E285" s="253"/>
      <c r="F285" s="263"/>
      <c r="G285" s="141"/>
      <c r="H285" s="141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</row>
    <row r="286" spans="1:18" s="130" customFormat="1" ht="15.75">
      <c r="A286" s="159"/>
      <c r="B286" s="137" t="s">
        <v>320</v>
      </c>
      <c r="C286" s="137" t="s">
        <v>301</v>
      </c>
      <c r="D286" s="262"/>
      <c r="E286" s="253"/>
      <c r="F286" s="263"/>
      <c r="G286" s="141"/>
      <c r="H286" s="141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</row>
    <row r="287" spans="1:18" s="130" customFormat="1" ht="15.75">
      <c r="A287" s="159">
        <v>10</v>
      </c>
      <c r="B287" s="137" t="s">
        <v>329</v>
      </c>
      <c r="C287" s="137" t="s">
        <v>330</v>
      </c>
      <c r="D287" s="262">
        <v>200202</v>
      </c>
      <c r="E287" s="253" t="s">
        <v>240</v>
      </c>
      <c r="F287" s="261" t="s">
        <v>28</v>
      </c>
      <c r="G287" s="141"/>
      <c r="H287" s="141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</row>
    <row r="288" spans="1:18" s="130" customFormat="1" ht="15.75">
      <c r="A288" s="159">
        <v>11</v>
      </c>
      <c r="B288" s="137" t="s">
        <v>464</v>
      </c>
      <c r="C288" s="137" t="s">
        <v>466</v>
      </c>
      <c r="D288" s="262">
        <v>10000</v>
      </c>
      <c r="E288" s="253" t="s">
        <v>240</v>
      </c>
      <c r="F288" s="261" t="s">
        <v>28</v>
      </c>
      <c r="G288" s="141"/>
      <c r="H288" s="141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</row>
    <row r="289" spans="1:18" s="130" customFormat="1" ht="15.75">
      <c r="A289" s="301"/>
      <c r="B289" s="137" t="s">
        <v>465</v>
      </c>
      <c r="C289" s="137"/>
      <c r="D289" s="262"/>
      <c r="E289" s="253"/>
      <c r="F289" s="261"/>
      <c r="G289" s="141"/>
      <c r="H289" s="141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</row>
    <row r="290" spans="1:18" s="130" customFormat="1" ht="15.75">
      <c r="A290" s="159">
        <v>12</v>
      </c>
      <c r="B290" s="137" t="s">
        <v>467</v>
      </c>
      <c r="C290" s="137" t="s">
        <v>469</v>
      </c>
      <c r="D290" s="262">
        <v>10000</v>
      </c>
      <c r="E290" s="253" t="s">
        <v>240</v>
      </c>
      <c r="F290" s="261" t="s">
        <v>28</v>
      </c>
      <c r="G290" s="141"/>
      <c r="H290" s="141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</row>
    <row r="291" spans="1:18" s="130" customFormat="1" ht="15.75">
      <c r="A291" s="136"/>
      <c r="B291" s="137" t="s">
        <v>468</v>
      </c>
      <c r="C291" s="137"/>
      <c r="D291" s="253"/>
      <c r="E291" s="253"/>
      <c r="F291" s="264"/>
      <c r="G291" s="141"/>
      <c r="H291" s="141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</row>
    <row r="292" spans="1:16" s="82" customFormat="1" ht="16.5">
      <c r="A292" s="330" t="s">
        <v>314</v>
      </c>
      <c r="B292" s="331"/>
      <c r="C292" s="331"/>
      <c r="D292" s="331"/>
      <c r="E292" s="331"/>
      <c r="F292" s="331"/>
      <c r="G292" s="331"/>
      <c r="H292" s="332"/>
      <c r="I292" s="81"/>
      <c r="J292" s="81"/>
      <c r="K292" s="81"/>
      <c r="L292" s="81"/>
      <c r="M292" s="81"/>
      <c r="N292" s="81"/>
      <c r="O292" s="81"/>
      <c r="P292" s="81"/>
    </row>
    <row r="293" spans="1:18" s="130" customFormat="1" ht="15.75">
      <c r="A293" s="136">
        <v>1</v>
      </c>
      <c r="B293" s="137" t="s">
        <v>470</v>
      </c>
      <c r="C293" s="137" t="s">
        <v>323</v>
      </c>
      <c r="D293" s="181">
        <v>100000</v>
      </c>
      <c r="E293" s="253" t="s">
        <v>240</v>
      </c>
      <c r="F293" s="261" t="s">
        <v>28</v>
      </c>
      <c r="G293" s="141"/>
      <c r="H293" s="135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</row>
    <row r="294" spans="1:18" s="130" customFormat="1" ht="15.75">
      <c r="A294" s="136"/>
      <c r="B294" s="137" t="s">
        <v>471</v>
      </c>
      <c r="C294" s="137" t="s">
        <v>472</v>
      </c>
      <c r="D294" s="181"/>
      <c r="E294" s="253"/>
      <c r="F294" s="181"/>
      <c r="G294" s="141"/>
      <c r="H294" s="141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</row>
    <row r="295" spans="1:18" s="130" customFormat="1" ht="15.75">
      <c r="A295" s="147"/>
      <c r="B295" s="148"/>
      <c r="C295" s="148" t="s">
        <v>206</v>
      </c>
      <c r="D295" s="182"/>
      <c r="E295" s="187"/>
      <c r="F295" s="182"/>
      <c r="G295" s="304"/>
      <c r="H295" s="304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</row>
    <row r="296" spans="1:18" s="130" customFormat="1" ht="15.75">
      <c r="A296" s="151"/>
      <c r="B296" s="129"/>
      <c r="C296" s="129"/>
      <c r="D296" s="302"/>
      <c r="E296" s="303"/>
      <c r="F296" s="302"/>
      <c r="G296" s="302"/>
      <c r="H296" s="302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</row>
    <row r="297" spans="1:18" s="130" customFormat="1" ht="15.75">
      <c r="A297" s="151"/>
      <c r="B297" s="129"/>
      <c r="C297" s="129"/>
      <c r="D297" s="302"/>
      <c r="E297" s="303"/>
      <c r="F297" s="302"/>
      <c r="G297" s="302"/>
      <c r="H297" s="302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</row>
    <row r="298" spans="1:16" s="82" customFormat="1" ht="16.5">
      <c r="A298" s="90"/>
      <c r="B298" s="81"/>
      <c r="C298" s="81"/>
      <c r="D298" s="91"/>
      <c r="E298" s="91"/>
      <c r="F298" s="124"/>
      <c r="G298" s="125"/>
      <c r="H298" s="125"/>
      <c r="I298" s="81"/>
      <c r="J298" s="81"/>
      <c r="K298" s="81"/>
      <c r="L298" s="81"/>
      <c r="M298" s="81"/>
      <c r="N298" s="81"/>
      <c r="O298" s="81"/>
      <c r="P298" s="81"/>
    </row>
    <row r="299" spans="1:16" s="82" customFormat="1" ht="16.5">
      <c r="A299" s="90"/>
      <c r="B299" s="81"/>
      <c r="C299" s="81"/>
      <c r="D299" s="91"/>
      <c r="E299" s="91"/>
      <c r="F299" s="124"/>
      <c r="G299" s="125"/>
      <c r="H299" s="125"/>
      <c r="I299" s="81"/>
      <c r="J299" s="81"/>
      <c r="K299" s="81"/>
      <c r="L299" s="81"/>
      <c r="M299" s="81"/>
      <c r="N299" s="81"/>
      <c r="O299" s="81"/>
      <c r="P299" s="81"/>
    </row>
    <row r="300" spans="1:18" s="82" customFormat="1" ht="21.75" customHeight="1">
      <c r="A300" s="466">
        <v>17</v>
      </c>
      <c r="B300" s="466"/>
      <c r="C300" s="466"/>
      <c r="D300" s="466"/>
      <c r="E300" s="466"/>
      <c r="F300" s="466"/>
      <c r="G300" s="466"/>
      <c r="H300" s="466"/>
      <c r="I300" s="466"/>
      <c r="J300" s="466"/>
      <c r="K300" s="466"/>
      <c r="L300" s="466"/>
      <c r="M300" s="466"/>
      <c r="N300" s="466"/>
      <c r="O300" s="466"/>
      <c r="P300" s="466"/>
      <c r="Q300" s="466"/>
      <c r="R300" s="466"/>
    </row>
    <row r="301" spans="1:16" s="82" customFormat="1" ht="16.5">
      <c r="A301" s="88" t="s">
        <v>33</v>
      </c>
      <c r="F301" s="88"/>
      <c r="G301" s="88"/>
      <c r="H301" s="88"/>
      <c r="I301" s="81"/>
      <c r="J301" s="81"/>
      <c r="K301" s="81"/>
      <c r="L301" s="81"/>
      <c r="M301" s="81"/>
      <c r="N301" s="81"/>
      <c r="O301" s="81"/>
      <c r="P301" s="81"/>
    </row>
    <row r="302" spans="1:16" s="82" customFormat="1" ht="16.5">
      <c r="A302" s="104" t="s">
        <v>34</v>
      </c>
      <c r="B302" s="105"/>
      <c r="C302" s="105"/>
      <c r="D302" s="105"/>
      <c r="E302" s="105"/>
      <c r="F302" s="104"/>
      <c r="G302" s="104"/>
      <c r="H302" s="104"/>
      <c r="I302" s="81"/>
      <c r="J302" s="81"/>
      <c r="K302" s="81"/>
      <c r="L302" s="81"/>
      <c r="M302" s="81"/>
      <c r="N302" s="81"/>
      <c r="O302" s="81"/>
      <c r="P302" s="81"/>
    </row>
    <row r="303" spans="1:16" s="82" customFormat="1" ht="16.5">
      <c r="A303" s="88" t="s">
        <v>168</v>
      </c>
      <c r="F303" s="88"/>
      <c r="G303" s="88"/>
      <c r="H303" s="88"/>
      <c r="I303" s="81"/>
      <c r="J303" s="81"/>
      <c r="K303" s="81"/>
      <c r="L303" s="81"/>
      <c r="M303" s="81"/>
      <c r="N303" s="81"/>
      <c r="O303" s="81"/>
      <c r="P303" s="81"/>
    </row>
    <row r="304" spans="1:18" s="130" customFormat="1" ht="15.75" customHeight="1">
      <c r="A304" s="338" t="s">
        <v>238</v>
      </c>
      <c r="B304" s="338" t="s">
        <v>369</v>
      </c>
      <c r="C304" s="316" t="s">
        <v>41</v>
      </c>
      <c r="D304" s="316" t="s">
        <v>11</v>
      </c>
      <c r="E304" s="223" t="s">
        <v>12</v>
      </c>
      <c r="F304" s="221" t="s">
        <v>14</v>
      </c>
      <c r="G304" s="318" t="s">
        <v>436</v>
      </c>
      <c r="H304" s="319"/>
      <c r="I304" s="320"/>
      <c r="J304" s="318" t="s">
        <v>437</v>
      </c>
      <c r="K304" s="319"/>
      <c r="L304" s="319"/>
      <c r="M304" s="319"/>
      <c r="N304" s="319"/>
      <c r="O304" s="319"/>
      <c r="P304" s="319"/>
      <c r="Q304" s="319"/>
      <c r="R304" s="320"/>
    </row>
    <row r="305" spans="1:18" s="130" customFormat="1" ht="15.75" customHeight="1">
      <c r="A305" s="343"/>
      <c r="B305" s="343"/>
      <c r="C305" s="344"/>
      <c r="D305" s="333"/>
      <c r="E305" s="131" t="s">
        <v>13</v>
      </c>
      <c r="F305" s="222" t="s">
        <v>13</v>
      </c>
      <c r="G305" s="321"/>
      <c r="H305" s="322"/>
      <c r="I305" s="323"/>
      <c r="J305" s="335"/>
      <c r="K305" s="336"/>
      <c r="L305" s="336"/>
      <c r="M305" s="336"/>
      <c r="N305" s="336"/>
      <c r="O305" s="336"/>
      <c r="P305" s="336"/>
      <c r="Q305" s="336"/>
      <c r="R305" s="337"/>
    </row>
    <row r="306" spans="1:18" s="47" customFormat="1" ht="18.75">
      <c r="A306" s="328" t="s">
        <v>326</v>
      </c>
      <c r="B306" s="329"/>
      <c r="C306" s="329"/>
      <c r="D306" s="329"/>
      <c r="E306" s="329"/>
      <c r="F306" s="329"/>
      <c r="G306" s="232" t="s">
        <v>371</v>
      </c>
      <c r="H306" s="232" t="s">
        <v>16</v>
      </c>
      <c r="I306" s="232" t="s">
        <v>17</v>
      </c>
      <c r="J306" s="232" t="s">
        <v>18</v>
      </c>
      <c r="K306" s="232" t="s">
        <v>19</v>
      </c>
      <c r="L306" s="232" t="s">
        <v>20</v>
      </c>
      <c r="M306" s="232" t="s">
        <v>21</v>
      </c>
      <c r="N306" s="232" t="s">
        <v>22</v>
      </c>
      <c r="O306" s="232" t="s">
        <v>23</v>
      </c>
      <c r="P306" s="232" t="s">
        <v>24</v>
      </c>
      <c r="Q306" s="232" t="s">
        <v>25</v>
      </c>
      <c r="R306" s="232" t="s">
        <v>26</v>
      </c>
    </row>
    <row r="307" spans="1:18" s="157" customFormat="1" ht="15.75">
      <c r="A307" s="159">
        <v>1</v>
      </c>
      <c r="B307" s="134" t="s">
        <v>327</v>
      </c>
      <c r="C307" s="134" t="s">
        <v>328</v>
      </c>
      <c r="D307" s="261">
        <v>30000</v>
      </c>
      <c r="E307" s="158" t="s">
        <v>240</v>
      </c>
      <c r="F307" s="261" t="s">
        <v>28</v>
      </c>
      <c r="G307" s="141"/>
      <c r="H307" s="141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</row>
    <row r="308" spans="1:18" s="157" customFormat="1" ht="15.75">
      <c r="A308" s="159"/>
      <c r="B308" s="137" t="s">
        <v>473</v>
      </c>
      <c r="C308" s="137" t="s">
        <v>215</v>
      </c>
      <c r="D308" s="261"/>
      <c r="E308" s="283"/>
      <c r="F308" s="261"/>
      <c r="G308" s="141"/>
      <c r="H308" s="141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</row>
    <row r="309" spans="1:18" s="157" customFormat="1" ht="15.75">
      <c r="A309" s="159">
        <v>2</v>
      </c>
      <c r="B309" s="137" t="s">
        <v>474</v>
      </c>
      <c r="C309" s="137" t="s">
        <v>476</v>
      </c>
      <c r="D309" s="261">
        <v>100000</v>
      </c>
      <c r="E309" s="283" t="s">
        <v>240</v>
      </c>
      <c r="F309" s="261" t="s">
        <v>28</v>
      </c>
      <c r="G309" s="141"/>
      <c r="H309" s="141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</row>
    <row r="310" spans="1:18" s="157" customFormat="1" ht="15.75">
      <c r="A310" s="159"/>
      <c r="B310" s="137" t="s">
        <v>475</v>
      </c>
      <c r="C310" s="137" t="s">
        <v>240</v>
      </c>
      <c r="D310" s="261"/>
      <c r="E310" s="283"/>
      <c r="F310" s="261"/>
      <c r="G310" s="141"/>
      <c r="H310" s="141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</row>
    <row r="311" spans="1:18" s="130" customFormat="1" ht="15.75">
      <c r="A311" s="184"/>
      <c r="B311" s="148"/>
      <c r="C311" s="148"/>
      <c r="D311" s="148"/>
      <c r="E311" s="187"/>
      <c r="F311" s="275"/>
      <c r="G311" s="185"/>
      <c r="H311" s="185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</row>
    <row r="312" spans="1:16" s="82" customFormat="1" ht="16.5">
      <c r="A312" s="126"/>
      <c r="B312" s="81"/>
      <c r="C312" s="81"/>
      <c r="D312" s="81"/>
      <c r="E312" s="81"/>
      <c r="F312" s="127"/>
      <c r="G312" s="127"/>
      <c r="H312" s="127"/>
      <c r="I312" s="81"/>
      <c r="J312" s="81"/>
      <c r="K312" s="81"/>
      <c r="L312" s="81"/>
      <c r="M312" s="81"/>
      <c r="N312" s="81"/>
      <c r="O312" s="81"/>
      <c r="P312" s="81"/>
    </row>
    <row r="313" spans="1:16" s="82" customFormat="1" ht="16.5">
      <c r="A313" s="88" t="s">
        <v>39</v>
      </c>
      <c r="F313" s="88"/>
      <c r="G313" s="88"/>
      <c r="H313" s="88"/>
      <c r="I313" s="81"/>
      <c r="J313" s="81"/>
      <c r="K313" s="81"/>
      <c r="L313" s="81"/>
      <c r="M313" s="81"/>
      <c r="N313" s="81"/>
      <c r="O313" s="81"/>
      <c r="P313" s="81"/>
    </row>
    <row r="314" spans="1:16" s="82" customFormat="1" ht="16.5">
      <c r="A314" s="104" t="s">
        <v>35</v>
      </c>
      <c r="B314" s="105"/>
      <c r="C314" s="105"/>
      <c r="D314" s="105"/>
      <c r="E314" s="105"/>
      <c r="F314" s="104"/>
      <c r="G314" s="104"/>
      <c r="H314" s="104"/>
      <c r="I314" s="81"/>
      <c r="J314" s="81"/>
      <c r="K314" s="81"/>
      <c r="L314" s="81"/>
      <c r="M314" s="81"/>
      <c r="N314" s="81"/>
      <c r="O314" s="81"/>
      <c r="P314" s="81"/>
    </row>
    <row r="315" spans="1:16" s="82" customFormat="1" ht="16.5">
      <c r="A315" s="88" t="s">
        <v>168</v>
      </c>
      <c r="F315" s="88"/>
      <c r="G315" s="88"/>
      <c r="H315" s="88"/>
      <c r="I315" s="81"/>
      <c r="J315" s="81"/>
      <c r="K315" s="81"/>
      <c r="L315" s="81"/>
      <c r="M315" s="81"/>
      <c r="N315" s="81"/>
      <c r="O315" s="81"/>
      <c r="P315" s="81"/>
    </row>
    <row r="316" spans="1:18" s="130" customFormat="1" ht="15.75" customHeight="1">
      <c r="A316" s="338" t="s">
        <v>238</v>
      </c>
      <c r="B316" s="338" t="s">
        <v>369</v>
      </c>
      <c r="C316" s="316" t="s">
        <v>41</v>
      </c>
      <c r="D316" s="316" t="s">
        <v>11</v>
      </c>
      <c r="E316" s="223" t="s">
        <v>12</v>
      </c>
      <c r="F316" s="221" t="s">
        <v>14</v>
      </c>
      <c r="G316" s="318" t="s">
        <v>436</v>
      </c>
      <c r="H316" s="319"/>
      <c r="I316" s="320"/>
      <c r="J316" s="318" t="s">
        <v>437</v>
      </c>
      <c r="K316" s="319"/>
      <c r="L316" s="319"/>
      <c r="M316" s="319"/>
      <c r="N316" s="319"/>
      <c r="O316" s="319"/>
      <c r="P316" s="319"/>
      <c r="Q316" s="319"/>
      <c r="R316" s="320"/>
    </row>
    <row r="317" spans="1:18" s="130" customFormat="1" ht="15.75" customHeight="1">
      <c r="A317" s="343"/>
      <c r="B317" s="343"/>
      <c r="C317" s="344"/>
      <c r="D317" s="333"/>
      <c r="E317" s="131" t="s">
        <v>13</v>
      </c>
      <c r="F317" s="222" t="s">
        <v>13</v>
      </c>
      <c r="G317" s="321"/>
      <c r="H317" s="322"/>
      <c r="I317" s="323"/>
      <c r="J317" s="335"/>
      <c r="K317" s="336"/>
      <c r="L317" s="336"/>
      <c r="M317" s="336"/>
      <c r="N317" s="336"/>
      <c r="O317" s="336"/>
      <c r="P317" s="336"/>
      <c r="Q317" s="336"/>
      <c r="R317" s="337"/>
    </row>
    <row r="318" spans="1:18" s="47" customFormat="1" ht="18.75">
      <c r="A318" s="328" t="s">
        <v>331</v>
      </c>
      <c r="B318" s="329"/>
      <c r="C318" s="329"/>
      <c r="D318" s="329"/>
      <c r="E318" s="329"/>
      <c r="F318" s="329"/>
      <c r="G318" s="232" t="s">
        <v>371</v>
      </c>
      <c r="H318" s="232" t="s">
        <v>16</v>
      </c>
      <c r="I318" s="232" t="s">
        <v>17</v>
      </c>
      <c r="J318" s="232" t="s">
        <v>18</v>
      </c>
      <c r="K318" s="232" t="s">
        <v>19</v>
      </c>
      <c r="L318" s="232" t="s">
        <v>20</v>
      </c>
      <c r="M318" s="232" t="s">
        <v>21</v>
      </c>
      <c r="N318" s="232" t="s">
        <v>22</v>
      </c>
      <c r="O318" s="232" t="s">
        <v>23</v>
      </c>
      <c r="P318" s="232" t="s">
        <v>24</v>
      </c>
      <c r="Q318" s="232" t="s">
        <v>25</v>
      </c>
      <c r="R318" s="232" t="s">
        <v>26</v>
      </c>
    </row>
    <row r="319" spans="1:18" s="82" customFormat="1" ht="16.5">
      <c r="A319" s="189">
        <v>1</v>
      </c>
      <c r="B319" s="190" t="s">
        <v>324</v>
      </c>
      <c r="C319" s="190" t="s">
        <v>219</v>
      </c>
      <c r="D319" s="276">
        <v>150000</v>
      </c>
      <c r="E319" s="159" t="s">
        <v>240</v>
      </c>
      <c r="F319" s="251" t="s">
        <v>28</v>
      </c>
      <c r="G319" s="135"/>
      <c r="H319" s="135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</row>
    <row r="320" spans="1:18" s="82" customFormat="1" ht="16.5">
      <c r="A320" s="191"/>
      <c r="B320" s="164" t="s">
        <v>325</v>
      </c>
      <c r="C320" s="137" t="s">
        <v>332</v>
      </c>
      <c r="D320" s="137"/>
      <c r="E320" s="136"/>
      <c r="F320" s="192"/>
      <c r="G320" s="192"/>
      <c r="H320" s="192"/>
      <c r="I320" s="265"/>
      <c r="J320" s="265"/>
      <c r="K320" s="265"/>
      <c r="L320" s="265"/>
      <c r="M320" s="265"/>
      <c r="N320" s="265"/>
      <c r="O320" s="265"/>
      <c r="P320" s="265"/>
      <c r="Q320" s="265"/>
      <c r="R320" s="265"/>
    </row>
    <row r="321" spans="1:18" s="82" customFormat="1" ht="16.5">
      <c r="A321" s="187"/>
      <c r="B321" s="173" t="s">
        <v>158</v>
      </c>
      <c r="C321" s="148" t="s">
        <v>333</v>
      </c>
      <c r="D321" s="193"/>
      <c r="E321" s="147"/>
      <c r="F321" s="186"/>
      <c r="G321" s="186"/>
      <c r="H321" s="186"/>
      <c r="I321" s="85"/>
      <c r="J321" s="85"/>
      <c r="K321" s="85"/>
      <c r="L321" s="85"/>
      <c r="M321" s="85"/>
      <c r="N321" s="85"/>
      <c r="O321" s="85"/>
      <c r="P321" s="85"/>
      <c r="Q321" s="85"/>
      <c r="R321" s="85"/>
    </row>
    <row r="322" spans="1:16" s="82" customFormat="1" ht="16.5">
      <c r="A322" s="81"/>
      <c r="B322" s="81"/>
      <c r="C322" s="81"/>
      <c r="D322" s="81"/>
      <c r="E322" s="81"/>
      <c r="F322" s="107"/>
      <c r="G322" s="107"/>
      <c r="H322" s="107"/>
      <c r="I322" s="81"/>
      <c r="J322" s="81"/>
      <c r="K322" s="81"/>
      <c r="L322" s="81"/>
      <c r="M322" s="81"/>
      <c r="N322" s="81"/>
      <c r="O322" s="81"/>
      <c r="P322" s="81"/>
    </row>
    <row r="323" spans="1:16" s="82" customFormat="1" ht="16.5">
      <c r="A323" s="81"/>
      <c r="B323" s="81"/>
      <c r="C323" s="81"/>
      <c r="D323" s="81"/>
      <c r="E323" s="81"/>
      <c r="F323" s="107"/>
      <c r="G323" s="107"/>
      <c r="H323" s="107"/>
      <c r="I323" s="81"/>
      <c r="J323" s="81"/>
      <c r="K323" s="81"/>
      <c r="L323" s="81"/>
      <c r="M323" s="81"/>
      <c r="N323" s="81"/>
      <c r="O323" s="81"/>
      <c r="P323" s="81"/>
    </row>
    <row r="324" spans="1:16" s="82" customFormat="1" ht="16.5">
      <c r="A324" s="81"/>
      <c r="B324" s="81"/>
      <c r="C324" s="81"/>
      <c r="D324" s="81"/>
      <c r="E324" s="81"/>
      <c r="F324" s="107"/>
      <c r="G324" s="107"/>
      <c r="H324" s="107"/>
      <c r="I324" s="81"/>
      <c r="J324" s="81"/>
      <c r="K324" s="81"/>
      <c r="L324" s="81"/>
      <c r="M324" s="81"/>
      <c r="N324" s="81"/>
      <c r="O324" s="81"/>
      <c r="P324" s="81"/>
    </row>
    <row r="325" spans="1:16" s="82" customFormat="1" ht="16.5">
      <c r="A325" s="81"/>
      <c r="B325" s="81"/>
      <c r="C325" s="81"/>
      <c r="D325" s="81"/>
      <c r="E325" s="81"/>
      <c r="F325" s="107"/>
      <c r="G325" s="107"/>
      <c r="H325" s="107"/>
      <c r="I325" s="81"/>
      <c r="J325" s="81"/>
      <c r="K325" s="81"/>
      <c r="L325" s="81"/>
      <c r="M325" s="81"/>
      <c r="N325" s="81"/>
      <c r="O325" s="81"/>
      <c r="P325" s="81"/>
    </row>
    <row r="326" spans="1:16" s="82" customFormat="1" ht="16.5">
      <c r="A326" s="81"/>
      <c r="B326" s="81"/>
      <c r="C326" s="81"/>
      <c r="D326" s="81"/>
      <c r="E326" s="81"/>
      <c r="F326" s="107"/>
      <c r="G326" s="107"/>
      <c r="H326" s="107"/>
      <c r="I326" s="81"/>
      <c r="J326" s="81"/>
      <c r="K326" s="81"/>
      <c r="L326" s="81"/>
      <c r="M326" s="81"/>
      <c r="N326" s="81"/>
      <c r="O326" s="81"/>
      <c r="P326" s="81"/>
    </row>
    <row r="327" spans="1:16" s="82" customFormat="1" ht="16.5">
      <c r="A327" s="81"/>
      <c r="B327" s="81"/>
      <c r="C327" s="81"/>
      <c r="D327" s="81"/>
      <c r="E327" s="81"/>
      <c r="F327" s="107"/>
      <c r="G327" s="107"/>
      <c r="H327" s="107"/>
      <c r="I327" s="81"/>
      <c r="J327" s="81"/>
      <c r="K327" s="81"/>
      <c r="L327" s="81"/>
      <c r="M327" s="81"/>
      <c r="N327" s="81"/>
      <c r="O327" s="81"/>
      <c r="P327" s="81"/>
    </row>
    <row r="328" spans="1:16" s="82" customFormat="1" ht="16.5">
      <c r="A328" s="81"/>
      <c r="B328" s="81"/>
      <c r="C328" s="81"/>
      <c r="D328" s="81"/>
      <c r="E328" s="81"/>
      <c r="F328" s="107"/>
      <c r="G328" s="107"/>
      <c r="H328" s="107"/>
      <c r="I328" s="81"/>
      <c r="J328" s="81"/>
      <c r="K328" s="81"/>
      <c r="L328" s="81"/>
      <c r="M328" s="81"/>
      <c r="N328" s="81"/>
      <c r="O328" s="81"/>
      <c r="P328" s="81"/>
    </row>
    <row r="329" spans="1:16" s="82" customFormat="1" ht="16.5">
      <c r="A329" s="81"/>
      <c r="B329" s="81"/>
      <c r="C329" s="81"/>
      <c r="D329" s="81"/>
      <c r="E329" s="81"/>
      <c r="F329" s="107"/>
      <c r="G329" s="107"/>
      <c r="H329" s="107"/>
      <c r="I329" s="81"/>
      <c r="J329" s="81"/>
      <c r="K329" s="81"/>
      <c r="L329" s="81"/>
      <c r="M329" s="81"/>
      <c r="N329" s="81"/>
      <c r="O329" s="81"/>
      <c r="P329" s="81"/>
    </row>
    <row r="330" spans="1:16" s="82" customFormat="1" ht="16.5">
      <c r="A330" s="81"/>
      <c r="B330" s="81"/>
      <c r="C330" s="81"/>
      <c r="D330" s="81"/>
      <c r="E330" s="81"/>
      <c r="F330" s="107"/>
      <c r="G330" s="107"/>
      <c r="H330" s="107"/>
      <c r="I330" s="81"/>
      <c r="J330" s="81"/>
      <c r="K330" s="81"/>
      <c r="L330" s="81"/>
      <c r="M330" s="81"/>
      <c r="N330" s="81"/>
      <c r="O330" s="81"/>
      <c r="P330" s="81"/>
    </row>
    <row r="331" spans="1:16" s="82" customFormat="1" ht="16.5">
      <c r="A331" s="81"/>
      <c r="B331" s="81"/>
      <c r="C331" s="81"/>
      <c r="D331" s="81"/>
      <c r="E331" s="81"/>
      <c r="F331" s="107"/>
      <c r="G331" s="107"/>
      <c r="H331" s="107"/>
      <c r="I331" s="81"/>
      <c r="J331" s="81"/>
      <c r="K331" s="81"/>
      <c r="L331" s="81"/>
      <c r="M331" s="81"/>
      <c r="N331" s="81"/>
      <c r="O331" s="81"/>
      <c r="P331" s="81"/>
    </row>
    <row r="332" spans="1:16" s="82" customFormat="1" ht="16.5">
      <c r="A332" s="81"/>
      <c r="B332" s="81"/>
      <c r="C332" s="81"/>
      <c r="D332" s="81"/>
      <c r="E332" s="81"/>
      <c r="F332" s="107"/>
      <c r="G332" s="107"/>
      <c r="H332" s="107"/>
      <c r="I332" s="81"/>
      <c r="J332" s="81"/>
      <c r="K332" s="81"/>
      <c r="L332" s="81"/>
      <c r="M332" s="81"/>
      <c r="N332" s="81"/>
      <c r="O332" s="81"/>
      <c r="P332" s="81"/>
    </row>
    <row r="333" spans="1:16" s="82" customFormat="1" ht="16.5">
      <c r="A333" s="81"/>
      <c r="B333" s="81"/>
      <c r="C333" s="81"/>
      <c r="D333" s="81"/>
      <c r="E333" s="81"/>
      <c r="F333" s="107"/>
      <c r="G333" s="107"/>
      <c r="H333" s="107"/>
      <c r="I333" s="81"/>
      <c r="J333" s="81"/>
      <c r="K333" s="81"/>
      <c r="L333" s="81"/>
      <c r="M333" s="81"/>
      <c r="N333" s="81"/>
      <c r="O333" s="81"/>
      <c r="P333" s="81"/>
    </row>
    <row r="334" spans="1:16" s="82" customFormat="1" ht="16.5">
      <c r="A334" s="81"/>
      <c r="B334" s="81"/>
      <c r="C334" s="81"/>
      <c r="D334" s="81"/>
      <c r="E334" s="81"/>
      <c r="F334" s="107"/>
      <c r="G334" s="107"/>
      <c r="H334" s="107"/>
      <c r="I334" s="81"/>
      <c r="J334" s="81"/>
      <c r="K334" s="81"/>
      <c r="L334" s="81"/>
      <c r="M334" s="81"/>
      <c r="N334" s="81"/>
      <c r="O334" s="81"/>
      <c r="P334" s="81"/>
    </row>
    <row r="335" spans="1:16" s="82" customFormat="1" ht="16.5">
      <c r="A335" s="81"/>
      <c r="B335" s="81"/>
      <c r="C335" s="81"/>
      <c r="D335" s="81"/>
      <c r="E335" s="81"/>
      <c r="F335" s="107"/>
      <c r="G335" s="107"/>
      <c r="H335" s="107"/>
      <c r="I335" s="81"/>
      <c r="J335" s="81"/>
      <c r="K335" s="81"/>
      <c r="L335" s="81"/>
      <c r="M335" s="81"/>
      <c r="N335" s="81"/>
      <c r="O335" s="81"/>
      <c r="P335" s="81"/>
    </row>
    <row r="336" spans="1:16" s="82" customFormat="1" ht="16.5">
      <c r="A336" s="81"/>
      <c r="B336" s="81"/>
      <c r="C336" s="81"/>
      <c r="D336" s="81"/>
      <c r="E336" s="81"/>
      <c r="F336" s="107"/>
      <c r="G336" s="107"/>
      <c r="H336" s="107"/>
      <c r="I336" s="81"/>
      <c r="J336" s="81"/>
      <c r="K336" s="81"/>
      <c r="L336" s="81"/>
      <c r="M336" s="81"/>
      <c r="N336" s="81"/>
      <c r="O336" s="81"/>
      <c r="P336" s="81"/>
    </row>
    <row r="337" spans="1:16" s="82" customFormat="1" ht="16.5">
      <c r="A337" s="81"/>
      <c r="B337" s="81"/>
      <c r="C337" s="81"/>
      <c r="D337" s="81"/>
      <c r="E337" s="81"/>
      <c r="F337" s="107"/>
      <c r="G337" s="107"/>
      <c r="H337" s="107"/>
      <c r="I337" s="81"/>
      <c r="J337" s="81"/>
      <c r="K337" s="81"/>
      <c r="L337" s="81"/>
      <c r="M337" s="81"/>
      <c r="N337" s="81"/>
      <c r="O337" s="81"/>
      <c r="P337" s="81"/>
    </row>
    <row r="338" spans="1:18" s="82" customFormat="1" ht="21.75" customHeight="1">
      <c r="A338" s="467">
        <v>18</v>
      </c>
      <c r="B338" s="467"/>
      <c r="C338" s="467"/>
      <c r="D338" s="467"/>
      <c r="E338" s="467"/>
      <c r="F338" s="467"/>
      <c r="G338" s="467"/>
      <c r="H338" s="467"/>
      <c r="I338" s="467"/>
      <c r="J338" s="467"/>
      <c r="K338" s="467"/>
      <c r="L338" s="467"/>
      <c r="M338" s="467"/>
      <c r="N338" s="467"/>
      <c r="O338" s="467"/>
      <c r="P338" s="467"/>
      <c r="Q338" s="467"/>
      <c r="R338" s="467"/>
    </row>
    <row r="339" spans="1:16" s="82" customFormat="1" ht="16.5">
      <c r="A339" s="88" t="s">
        <v>40</v>
      </c>
      <c r="F339" s="88"/>
      <c r="G339" s="88"/>
      <c r="H339" s="88"/>
      <c r="I339" s="81"/>
      <c r="J339" s="81"/>
      <c r="K339" s="81"/>
      <c r="L339" s="81"/>
      <c r="M339" s="81"/>
      <c r="N339" s="81"/>
      <c r="O339" s="81"/>
      <c r="P339" s="81"/>
    </row>
    <row r="340" spans="1:16" s="82" customFormat="1" ht="16.5">
      <c r="A340" s="104" t="s">
        <v>36</v>
      </c>
      <c r="B340" s="105"/>
      <c r="C340" s="105"/>
      <c r="D340" s="105"/>
      <c r="E340" s="105"/>
      <c r="F340" s="104"/>
      <c r="G340" s="104"/>
      <c r="H340" s="104"/>
      <c r="I340" s="81"/>
      <c r="J340" s="81"/>
      <c r="K340" s="81"/>
      <c r="L340" s="81"/>
      <c r="M340" s="81"/>
      <c r="N340" s="81"/>
      <c r="O340" s="81"/>
      <c r="P340" s="81"/>
    </row>
    <row r="341" spans="1:16" s="82" customFormat="1" ht="16.5">
      <c r="A341" s="88" t="s">
        <v>171</v>
      </c>
      <c r="F341" s="88"/>
      <c r="G341" s="88"/>
      <c r="H341" s="88"/>
      <c r="I341" s="81"/>
      <c r="J341" s="81"/>
      <c r="K341" s="81"/>
      <c r="L341" s="81"/>
      <c r="M341" s="81"/>
      <c r="N341" s="81"/>
      <c r="O341" s="81"/>
      <c r="P341" s="81"/>
    </row>
    <row r="342" spans="1:18" s="82" customFormat="1" ht="16.5">
      <c r="A342" s="311" t="s">
        <v>374</v>
      </c>
      <c r="B342" s="341" t="s">
        <v>369</v>
      </c>
      <c r="C342" s="341" t="s">
        <v>41</v>
      </c>
      <c r="D342" s="311" t="s">
        <v>11</v>
      </c>
      <c r="E342" s="121" t="s">
        <v>12</v>
      </c>
      <c r="F342" s="240" t="s">
        <v>14</v>
      </c>
      <c r="G342" s="313" t="s">
        <v>370</v>
      </c>
      <c r="H342" s="314"/>
      <c r="I342" s="315"/>
      <c r="J342" s="348" t="s">
        <v>437</v>
      </c>
      <c r="K342" s="349"/>
      <c r="L342" s="349"/>
      <c r="M342" s="349"/>
      <c r="N342" s="349"/>
      <c r="O342" s="349"/>
      <c r="P342" s="349"/>
      <c r="Q342" s="349"/>
      <c r="R342" s="350"/>
    </row>
    <row r="343" spans="1:18" s="82" customFormat="1" ht="16.5">
      <c r="A343" s="312"/>
      <c r="B343" s="342"/>
      <c r="C343" s="342"/>
      <c r="D343" s="312"/>
      <c r="E343" s="220" t="s">
        <v>13</v>
      </c>
      <c r="F343" s="242" t="s">
        <v>13</v>
      </c>
      <c r="G343" s="243" t="s">
        <v>15</v>
      </c>
      <c r="H343" s="243" t="s">
        <v>16</v>
      </c>
      <c r="I343" s="243" t="s">
        <v>17</v>
      </c>
      <c r="J343" s="241" t="s">
        <v>18</v>
      </c>
      <c r="K343" s="243" t="s">
        <v>19</v>
      </c>
      <c r="L343" s="243" t="s">
        <v>20</v>
      </c>
      <c r="M343" s="243" t="s">
        <v>21</v>
      </c>
      <c r="N343" s="243" t="s">
        <v>22</v>
      </c>
      <c r="O343" s="243" t="s">
        <v>23</v>
      </c>
      <c r="P343" s="243" t="s">
        <v>24</v>
      </c>
      <c r="Q343" s="243" t="s">
        <v>25</v>
      </c>
      <c r="R343" s="243" t="s">
        <v>26</v>
      </c>
    </row>
    <row r="344" spans="1:18" s="82" customFormat="1" ht="16.5">
      <c r="A344" s="128">
        <v>1</v>
      </c>
      <c r="B344" s="101" t="s">
        <v>334</v>
      </c>
      <c r="C344" s="101" t="s">
        <v>335</v>
      </c>
      <c r="D344" s="267">
        <v>30000</v>
      </c>
      <c r="E344" s="266" t="s">
        <v>240</v>
      </c>
      <c r="F344" s="267" t="s">
        <v>28</v>
      </c>
      <c r="G344" s="84"/>
      <c r="H344" s="84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</row>
    <row r="345" spans="1:18" s="92" customFormat="1" ht="16.5">
      <c r="A345" s="93"/>
      <c r="B345" s="83" t="s">
        <v>340</v>
      </c>
      <c r="C345" s="118" t="s">
        <v>58</v>
      </c>
      <c r="D345" s="267">
        <v>20000</v>
      </c>
      <c r="E345" s="268" t="s">
        <v>240</v>
      </c>
      <c r="F345" s="267" t="s">
        <v>28</v>
      </c>
      <c r="G345" s="84"/>
      <c r="H345" s="84"/>
      <c r="I345" s="83"/>
      <c r="J345" s="83"/>
      <c r="K345" s="83"/>
      <c r="L345" s="83"/>
      <c r="M345" s="83"/>
      <c r="N345" s="83"/>
      <c r="O345" s="83"/>
      <c r="P345" s="83"/>
      <c r="Q345" s="83"/>
      <c r="R345" s="83"/>
    </row>
    <row r="346" spans="1:18" s="92" customFormat="1" ht="16.5">
      <c r="A346" s="83"/>
      <c r="B346" s="83"/>
      <c r="C346" s="83" t="s">
        <v>59</v>
      </c>
      <c r="D346" s="267">
        <v>24000</v>
      </c>
      <c r="E346" s="268" t="s">
        <v>240</v>
      </c>
      <c r="F346" s="267" t="s">
        <v>28</v>
      </c>
      <c r="G346" s="84"/>
      <c r="H346" s="84"/>
      <c r="I346" s="83"/>
      <c r="J346" s="83"/>
      <c r="K346" s="83"/>
      <c r="L346" s="83"/>
      <c r="M346" s="83"/>
      <c r="N346" s="83"/>
      <c r="O346" s="83"/>
      <c r="P346" s="83"/>
      <c r="Q346" s="83"/>
      <c r="R346" s="83"/>
    </row>
    <row r="347" spans="1:18" s="92" customFormat="1" ht="16.5">
      <c r="A347" s="83"/>
      <c r="B347" s="83"/>
      <c r="C347" s="83" t="s">
        <v>477</v>
      </c>
      <c r="D347" s="267">
        <v>7000</v>
      </c>
      <c r="E347" s="268" t="s">
        <v>240</v>
      </c>
      <c r="F347" s="267" t="s">
        <v>28</v>
      </c>
      <c r="G347" s="84"/>
      <c r="H347" s="84"/>
      <c r="I347" s="83"/>
      <c r="J347" s="83"/>
      <c r="K347" s="83"/>
      <c r="L347" s="83"/>
      <c r="M347" s="83"/>
      <c r="N347" s="83"/>
      <c r="O347" s="83"/>
      <c r="P347" s="83"/>
      <c r="Q347" s="83"/>
      <c r="R347" s="83"/>
    </row>
    <row r="348" spans="1:18" s="92" customFormat="1" ht="16.5">
      <c r="A348" s="83"/>
      <c r="B348" s="83"/>
      <c r="C348" s="83" t="s">
        <v>336</v>
      </c>
      <c r="D348" s="267">
        <v>10000</v>
      </c>
      <c r="E348" s="268" t="s">
        <v>240</v>
      </c>
      <c r="F348" s="267" t="s">
        <v>28</v>
      </c>
      <c r="G348" s="84"/>
      <c r="H348" s="84"/>
      <c r="I348" s="83"/>
      <c r="J348" s="83"/>
      <c r="K348" s="83"/>
      <c r="L348" s="83"/>
      <c r="M348" s="83"/>
      <c r="N348" s="83"/>
      <c r="O348" s="83"/>
      <c r="P348" s="83"/>
      <c r="Q348" s="83"/>
      <c r="R348" s="83"/>
    </row>
    <row r="349" spans="1:18" s="92" customFormat="1" ht="16.5">
      <c r="A349" s="83"/>
      <c r="B349" s="83"/>
      <c r="C349" s="83" t="s">
        <v>337</v>
      </c>
      <c r="D349" s="267">
        <v>10000</v>
      </c>
      <c r="E349" s="268" t="s">
        <v>240</v>
      </c>
      <c r="F349" s="267" t="s">
        <v>28</v>
      </c>
      <c r="G349" s="84"/>
      <c r="H349" s="84"/>
      <c r="I349" s="83"/>
      <c r="J349" s="83"/>
      <c r="K349" s="83"/>
      <c r="L349" s="83"/>
      <c r="M349" s="83"/>
      <c r="N349" s="83"/>
      <c r="O349" s="83"/>
      <c r="P349" s="83"/>
      <c r="Q349" s="83"/>
      <c r="R349" s="83"/>
    </row>
    <row r="350" spans="1:18" s="92" customFormat="1" ht="16.5">
      <c r="A350" s="83"/>
      <c r="B350" s="83"/>
      <c r="C350" s="83" t="s">
        <v>368</v>
      </c>
      <c r="D350" s="267">
        <v>5000</v>
      </c>
      <c r="E350" s="268" t="s">
        <v>240</v>
      </c>
      <c r="F350" s="267" t="s">
        <v>28</v>
      </c>
      <c r="G350" s="84"/>
      <c r="H350" s="84"/>
      <c r="I350" s="83"/>
      <c r="J350" s="83"/>
      <c r="K350" s="83"/>
      <c r="L350" s="83"/>
      <c r="M350" s="83"/>
      <c r="N350" s="83"/>
      <c r="O350" s="83"/>
      <c r="P350" s="83"/>
      <c r="Q350" s="83"/>
      <c r="R350" s="83"/>
    </row>
    <row r="351" spans="1:18" s="92" customFormat="1" ht="16.5">
      <c r="A351" s="83"/>
      <c r="B351" s="83"/>
      <c r="C351" s="83" t="s">
        <v>61</v>
      </c>
      <c r="D351" s="267">
        <v>50000</v>
      </c>
      <c r="E351" s="268" t="s">
        <v>240</v>
      </c>
      <c r="F351" s="267" t="s">
        <v>28</v>
      </c>
      <c r="G351" s="84"/>
      <c r="H351" s="84"/>
      <c r="I351" s="83"/>
      <c r="J351" s="83"/>
      <c r="K351" s="83"/>
      <c r="L351" s="83"/>
      <c r="M351" s="83"/>
      <c r="N351" s="83"/>
      <c r="O351" s="83"/>
      <c r="P351" s="83"/>
      <c r="Q351" s="83"/>
      <c r="R351" s="83"/>
    </row>
    <row r="352" spans="1:18" s="92" customFormat="1" ht="16.5">
      <c r="A352" s="83"/>
      <c r="B352" s="83"/>
      <c r="C352" s="83" t="s">
        <v>62</v>
      </c>
      <c r="D352" s="267">
        <v>105000</v>
      </c>
      <c r="E352" s="268" t="s">
        <v>240</v>
      </c>
      <c r="F352" s="267" t="s">
        <v>28</v>
      </c>
      <c r="G352" s="84"/>
      <c r="H352" s="84"/>
      <c r="I352" s="83"/>
      <c r="J352" s="83"/>
      <c r="K352" s="83"/>
      <c r="L352" s="83"/>
      <c r="M352" s="83"/>
      <c r="N352" s="83"/>
      <c r="O352" s="83"/>
      <c r="P352" s="83"/>
      <c r="Q352" s="83"/>
      <c r="R352" s="83"/>
    </row>
    <row r="353" spans="1:18" s="92" customFormat="1" ht="16.5">
      <c r="A353" s="83"/>
      <c r="B353" s="83"/>
      <c r="C353" s="83" t="s">
        <v>63</v>
      </c>
      <c r="D353" s="267">
        <v>20000</v>
      </c>
      <c r="E353" s="268" t="s">
        <v>240</v>
      </c>
      <c r="F353" s="267" t="s">
        <v>28</v>
      </c>
      <c r="G353" s="84"/>
      <c r="H353" s="84"/>
      <c r="I353" s="83"/>
      <c r="J353" s="83"/>
      <c r="K353" s="83"/>
      <c r="L353" s="83"/>
      <c r="M353" s="83"/>
      <c r="N353" s="83"/>
      <c r="O353" s="83"/>
      <c r="P353" s="83"/>
      <c r="Q353" s="83"/>
      <c r="R353" s="83"/>
    </row>
    <row r="354" spans="1:18" s="92" customFormat="1" ht="16.5">
      <c r="A354" s="83"/>
      <c r="B354" s="83"/>
      <c r="C354" s="83" t="s">
        <v>64</v>
      </c>
      <c r="D354" s="267">
        <v>50000</v>
      </c>
      <c r="E354" s="268" t="s">
        <v>240</v>
      </c>
      <c r="F354" s="267" t="s">
        <v>28</v>
      </c>
      <c r="G354" s="84"/>
      <c r="H354" s="84"/>
      <c r="I354" s="83"/>
      <c r="J354" s="83"/>
      <c r="K354" s="83"/>
      <c r="L354" s="83"/>
      <c r="M354" s="83"/>
      <c r="N354" s="83"/>
      <c r="O354" s="83"/>
      <c r="P354" s="83"/>
      <c r="Q354" s="83"/>
      <c r="R354" s="83"/>
    </row>
    <row r="355" spans="1:18" s="92" customFormat="1" ht="16.5">
      <c r="A355" s="83"/>
      <c r="B355" s="83"/>
      <c r="C355" s="83" t="s">
        <v>65</v>
      </c>
      <c r="D355" s="267">
        <v>100000</v>
      </c>
      <c r="E355" s="268" t="s">
        <v>240</v>
      </c>
      <c r="F355" s="267" t="s">
        <v>28</v>
      </c>
      <c r="G355" s="84"/>
      <c r="H355" s="84"/>
      <c r="I355" s="83"/>
      <c r="J355" s="83"/>
      <c r="K355" s="83"/>
      <c r="L355" s="83"/>
      <c r="M355" s="83"/>
      <c r="N355" s="83"/>
      <c r="O355" s="83"/>
      <c r="P355" s="83"/>
      <c r="Q355" s="83"/>
      <c r="R355" s="83"/>
    </row>
    <row r="356" spans="1:18" s="92" customFormat="1" ht="16.5">
      <c r="A356" s="83"/>
      <c r="B356" s="83"/>
      <c r="C356" s="83" t="s">
        <v>60</v>
      </c>
      <c r="D356" s="267">
        <v>30000</v>
      </c>
      <c r="E356" s="268" t="s">
        <v>240</v>
      </c>
      <c r="F356" s="267" t="s">
        <v>28</v>
      </c>
      <c r="G356" s="84"/>
      <c r="H356" s="84"/>
      <c r="I356" s="83"/>
      <c r="J356" s="83"/>
      <c r="K356" s="83"/>
      <c r="L356" s="83"/>
      <c r="M356" s="83"/>
      <c r="N356" s="83"/>
      <c r="O356" s="83"/>
      <c r="P356" s="83"/>
      <c r="Q356" s="83"/>
      <c r="R356" s="83"/>
    </row>
    <row r="357" spans="1:18" s="92" customFormat="1" ht="16.5">
      <c r="A357" s="83"/>
      <c r="B357" s="83"/>
      <c r="C357" s="83" t="s">
        <v>66</v>
      </c>
      <c r="D357" s="267">
        <v>180000</v>
      </c>
      <c r="E357" s="268" t="s">
        <v>240</v>
      </c>
      <c r="F357" s="267" t="s">
        <v>28</v>
      </c>
      <c r="G357" s="84"/>
      <c r="H357" s="84"/>
      <c r="I357" s="83"/>
      <c r="J357" s="83"/>
      <c r="K357" s="83"/>
      <c r="L357" s="83"/>
      <c r="M357" s="83"/>
      <c r="N357" s="83"/>
      <c r="O357" s="83"/>
      <c r="P357" s="83"/>
      <c r="Q357" s="83"/>
      <c r="R357" s="83"/>
    </row>
    <row r="358" spans="1:18" s="92" customFormat="1" ht="16.5">
      <c r="A358" s="83"/>
      <c r="B358" s="83"/>
      <c r="C358" s="83" t="s">
        <v>67</v>
      </c>
      <c r="D358" s="267">
        <v>5000</v>
      </c>
      <c r="E358" s="268" t="s">
        <v>240</v>
      </c>
      <c r="F358" s="267" t="s">
        <v>28</v>
      </c>
      <c r="G358" s="84"/>
      <c r="H358" s="84"/>
      <c r="I358" s="83"/>
      <c r="J358" s="83"/>
      <c r="K358" s="83"/>
      <c r="L358" s="83"/>
      <c r="M358" s="83"/>
      <c r="N358" s="83"/>
      <c r="O358" s="83"/>
      <c r="P358" s="83"/>
      <c r="Q358" s="83"/>
      <c r="R358" s="83"/>
    </row>
    <row r="359" spans="1:18" s="92" customFormat="1" ht="16.5">
      <c r="A359" s="83"/>
      <c r="B359" s="83"/>
      <c r="C359" s="83" t="s">
        <v>68</v>
      </c>
      <c r="D359" s="267">
        <v>15000</v>
      </c>
      <c r="E359" s="268" t="s">
        <v>240</v>
      </c>
      <c r="F359" s="267" t="s">
        <v>28</v>
      </c>
      <c r="G359" s="84"/>
      <c r="H359" s="84"/>
      <c r="I359" s="83"/>
      <c r="J359" s="83"/>
      <c r="K359" s="83"/>
      <c r="L359" s="83"/>
      <c r="M359" s="83"/>
      <c r="N359" s="83"/>
      <c r="O359" s="83"/>
      <c r="P359" s="83"/>
      <c r="Q359" s="83"/>
      <c r="R359" s="83"/>
    </row>
    <row r="360" spans="1:18" s="92" customFormat="1" ht="16.5">
      <c r="A360" s="83"/>
      <c r="B360" s="83"/>
      <c r="C360" s="83" t="s">
        <v>69</v>
      </c>
      <c r="D360" s="267">
        <v>5000</v>
      </c>
      <c r="E360" s="268" t="s">
        <v>240</v>
      </c>
      <c r="F360" s="267" t="s">
        <v>28</v>
      </c>
      <c r="G360" s="84"/>
      <c r="H360" s="84"/>
      <c r="I360" s="83"/>
      <c r="J360" s="83"/>
      <c r="K360" s="83"/>
      <c r="L360" s="83"/>
      <c r="M360" s="83"/>
      <c r="N360" s="83"/>
      <c r="O360" s="83"/>
      <c r="P360" s="83"/>
      <c r="Q360" s="83"/>
      <c r="R360" s="83"/>
    </row>
    <row r="361" spans="1:18" s="92" customFormat="1" ht="16.5">
      <c r="A361" s="83"/>
      <c r="B361" s="83"/>
      <c r="C361" s="83" t="s">
        <v>70</v>
      </c>
      <c r="D361" s="267">
        <v>100000</v>
      </c>
      <c r="E361" s="268" t="s">
        <v>240</v>
      </c>
      <c r="F361" s="267" t="s">
        <v>28</v>
      </c>
      <c r="G361" s="84"/>
      <c r="H361" s="84"/>
      <c r="I361" s="83"/>
      <c r="J361" s="83"/>
      <c r="K361" s="83"/>
      <c r="L361" s="83"/>
      <c r="M361" s="83"/>
      <c r="N361" s="83"/>
      <c r="O361" s="83"/>
      <c r="P361" s="83"/>
      <c r="Q361" s="83"/>
      <c r="R361" s="83"/>
    </row>
    <row r="362" spans="1:18" s="92" customFormat="1" ht="16.5">
      <c r="A362" s="83"/>
      <c r="B362" s="83"/>
      <c r="C362" s="83" t="s">
        <v>338</v>
      </c>
      <c r="D362" s="267">
        <v>2000</v>
      </c>
      <c r="E362" s="268" t="s">
        <v>240</v>
      </c>
      <c r="F362" s="267" t="s">
        <v>28</v>
      </c>
      <c r="G362" s="84"/>
      <c r="H362" s="84"/>
      <c r="I362" s="83"/>
      <c r="J362" s="83"/>
      <c r="K362" s="83"/>
      <c r="L362" s="83"/>
      <c r="M362" s="83"/>
      <c r="N362" s="83"/>
      <c r="O362" s="83"/>
      <c r="P362" s="83"/>
      <c r="Q362" s="83"/>
      <c r="R362" s="83"/>
    </row>
    <row r="363" spans="1:18" s="92" customFormat="1" ht="16.5">
      <c r="A363" s="83"/>
      <c r="B363" s="83"/>
      <c r="C363" s="83" t="s">
        <v>478</v>
      </c>
      <c r="D363" s="267">
        <v>3000</v>
      </c>
      <c r="E363" s="268" t="s">
        <v>240</v>
      </c>
      <c r="F363" s="267" t="s">
        <v>28</v>
      </c>
      <c r="G363" s="84"/>
      <c r="H363" s="84"/>
      <c r="I363" s="83"/>
      <c r="J363" s="83"/>
      <c r="K363" s="83"/>
      <c r="L363" s="83"/>
      <c r="M363" s="83"/>
      <c r="N363" s="83"/>
      <c r="O363" s="83"/>
      <c r="P363" s="83"/>
      <c r="Q363" s="83"/>
      <c r="R363" s="83"/>
    </row>
    <row r="364" spans="1:18" s="92" customFormat="1" ht="16.5">
      <c r="A364" s="83"/>
      <c r="B364" s="83"/>
      <c r="C364" s="83" t="s">
        <v>479</v>
      </c>
      <c r="D364" s="267">
        <v>24000</v>
      </c>
      <c r="E364" s="268" t="s">
        <v>240</v>
      </c>
      <c r="F364" s="267" t="s">
        <v>28</v>
      </c>
      <c r="G364" s="84"/>
      <c r="H364" s="84"/>
      <c r="I364" s="83"/>
      <c r="J364" s="83"/>
      <c r="K364" s="83"/>
      <c r="L364" s="83"/>
      <c r="M364" s="83"/>
      <c r="N364" s="83"/>
      <c r="O364" s="83"/>
      <c r="P364" s="83"/>
      <c r="Q364" s="83"/>
      <c r="R364" s="83"/>
    </row>
    <row r="365" spans="1:18" s="92" customFormat="1" ht="16.5">
      <c r="A365" s="83"/>
      <c r="B365" s="83"/>
      <c r="C365" s="83" t="s">
        <v>480</v>
      </c>
      <c r="D365" s="267">
        <v>34000</v>
      </c>
      <c r="E365" s="268" t="s">
        <v>240</v>
      </c>
      <c r="F365" s="267" t="s">
        <v>28</v>
      </c>
      <c r="G365" s="84"/>
      <c r="H365" s="84"/>
      <c r="I365" s="83"/>
      <c r="J365" s="83"/>
      <c r="K365" s="83"/>
      <c r="L365" s="83"/>
      <c r="M365" s="83"/>
      <c r="N365" s="83"/>
      <c r="O365" s="83"/>
      <c r="P365" s="83"/>
      <c r="Q365" s="83"/>
      <c r="R365" s="83"/>
    </row>
    <row r="366" spans="1:18" s="92" customFormat="1" ht="16.5">
      <c r="A366" s="83"/>
      <c r="B366" s="83"/>
      <c r="C366" s="83" t="s">
        <v>481</v>
      </c>
      <c r="D366" s="267">
        <v>4300</v>
      </c>
      <c r="E366" s="268" t="s">
        <v>240</v>
      </c>
      <c r="F366" s="267" t="s">
        <v>28</v>
      </c>
      <c r="G366" s="84"/>
      <c r="H366" s="84"/>
      <c r="I366" s="83"/>
      <c r="J366" s="83"/>
      <c r="K366" s="83"/>
      <c r="L366" s="83"/>
      <c r="M366" s="83"/>
      <c r="N366" s="83"/>
      <c r="O366" s="83"/>
      <c r="P366" s="83"/>
      <c r="Q366" s="83"/>
      <c r="R366" s="83"/>
    </row>
    <row r="367" spans="1:18" s="92" customFormat="1" ht="16.5">
      <c r="A367" s="83"/>
      <c r="B367" s="83"/>
      <c r="C367" s="83" t="s">
        <v>482</v>
      </c>
      <c r="D367" s="267">
        <v>2500</v>
      </c>
      <c r="E367" s="268" t="s">
        <v>240</v>
      </c>
      <c r="F367" s="267" t="s">
        <v>28</v>
      </c>
      <c r="G367" s="84"/>
      <c r="H367" s="84"/>
      <c r="I367" s="83"/>
      <c r="J367" s="83"/>
      <c r="K367" s="83"/>
      <c r="L367" s="83"/>
      <c r="M367" s="83"/>
      <c r="N367" s="83"/>
      <c r="O367" s="83"/>
      <c r="P367" s="83"/>
      <c r="Q367" s="83"/>
      <c r="R367" s="83"/>
    </row>
    <row r="368" spans="1:18" s="92" customFormat="1" ht="16.5">
      <c r="A368" s="83"/>
      <c r="B368" s="83"/>
      <c r="C368" s="83" t="s">
        <v>483</v>
      </c>
      <c r="D368" s="267">
        <v>700</v>
      </c>
      <c r="E368" s="268" t="s">
        <v>240</v>
      </c>
      <c r="F368" s="267" t="s">
        <v>28</v>
      </c>
      <c r="G368" s="84"/>
      <c r="H368" s="84"/>
      <c r="I368" s="83"/>
      <c r="J368" s="83"/>
      <c r="K368" s="83"/>
      <c r="L368" s="83"/>
      <c r="M368" s="83"/>
      <c r="N368" s="83"/>
      <c r="O368" s="83"/>
      <c r="P368" s="83"/>
      <c r="Q368" s="83"/>
      <c r="R368" s="83"/>
    </row>
    <row r="369" spans="1:18" s="92" customFormat="1" ht="16.5">
      <c r="A369" s="83"/>
      <c r="B369" s="83"/>
      <c r="C369" s="83" t="s">
        <v>484</v>
      </c>
      <c r="D369" s="267">
        <v>44400</v>
      </c>
      <c r="E369" s="268" t="s">
        <v>240</v>
      </c>
      <c r="F369" s="267" t="s">
        <v>28</v>
      </c>
      <c r="G369" s="84"/>
      <c r="H369" s="84"/>
      <c r="I369" s="83"/>
      <c r="J369" s="83"/>
      <c r="K369" s="83"/>
      <c r="L369" s="83"/>
      <c r="M369" s="83"/>
      <c r="N369" s="83"/>
      <c r="O369" s="83"/>
      <c r="P369" s="83"/>
      <c r="Q369" s="83"/>
      <c r="R369" s="83"/>
    </row>
    <row r="370" spans="1:18" s="92" customFormat="1" ht="16.5">
      <c r="A370" s="83"/>
      <c r="B370" s="83"/>
      <c r="C370" s="83" t="s">
        <v>485</v>
      </c>
      <c r="D370" s="267">
        <v>25500</v>
      </c>
      <c r="E370" s="268" t="s">
        <v>240</v>
      </c>
      <c r="F370" s="267" t="s">
        <v>28</v>
      </c>
      <c r="G370" s="84"/>
      <c r="H370" s="84"/>
      <c r="I370" s="83"/>
      <c r="J370" s="83"/>
      <c r="K370" s="83"/>
      <c r="L370" s="83"/>
      <c r="M370" s="83"/>
      <c r="N370" s="83"/>
      <c r="O370" s="83"/>
      <c r="P370" s="83"/>
      <c r="Q370" s="83"/>
      <c r="R370" s="83"/>
    </row>
    <row r="371" spans="1:18" s="92" customFormat="1" ht="16.5">
      <c r="A371" s="86"/>
      <c r="B371" s="86"/>
      <c r="C371" s="86"/>
      <c r="D371" s="269"/>
      <c r="E371" s="270"/>
      <c r="F371" s="269"/>
      <c r="G371" s="115"/>
      <c r="H371" s="115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1:18" s="92" customFormat="1" ht="16.5">
      <c r="A372" s="91"/>
      <c r="B372" s="91"/>
      <c r="C372" s="91"/>
      <c r="D372" s="306"/>
      <c r="E372" s="102"/>
      <c r="F372" s="306"/>
      <c r="G372" s="125"/>
      <c r="H372" s="125"/>
      <c r="I372" s="91"/>
      <c r="J372" s="91"/>
      <c r="K372" s="91"/>
      <c r="L372" s="91"/>
      <c r="M372" s="91"/>
      <c r="N372" s="91"/>
      <c r="O372" s="91"/>
      <c r="P372" s="91"/>
      <c r="Q372" s="91"/>
      <c r="R372" s="91"/>
    </row>
    <row r="373" spans="1:18" s="92" customFormat="1" ht="21.75" customHeight="1">
      <c r="A373" s="466">
        <v>19</v>
      </c>
      <c r="B373" s="466"/>
      <c r="C373" s="466"/>
      <c r="D373" s="466"/>
      <c r="E373" s="466"/>
      <c r="F373" s="466"/>
      <c r="G373" s="466"/>
      <c r="H373" s="466"/>
      <c r="I373" s="466"/>
      <c r="J373" s="466"/>
      <c r="K373" s="466"/>
      <c r="L373" s="466"/>
      <c r="M373" s="466"/>
      <c r="N373" s="466"/>
      <c r="O373" s="466"/>
      <c r="P373" s="466"/>
      <c r="Q373" s="466"/>
      <c r="R373" s="466"/>
    </row>
    <row r="374" spans="1:16" s="82" customFormat="1" ht="16.5">
      <c r="A374" s="88" t="s">
        <v>40</v>
      </c>
      <c r="F374" s="88"/>
      <c r="G374" s="88"/>
      <c r="H374" s="88"/>
      <c r="I374" s="81"/>
      <c r="J374" s="81"/>
      <c r="K374" s="81"/>
      <c r="L374" s="81"/>
      <c r="M374" s="81"/>
      <c r="N374" s="81"/>
      <c r="O374" s="81"/>
      <c r="P374" s="81"/>
    </row>
    <row r="375" spans="1:16" s="82" customFormat="1" ht="16.5">
      <c r="A375" s="104" t="s">
        <v>36</v>
      </c>
      <c r="B375" s="105"/>
      <c r="C375" s="105"/>
      <c r="D375" s="105"/>
      <c r="E375" s="105"/>
      <c r="F375" s="104"/>
      <c r="G375" s="104"/>
      <c r="H375" s="104"/>
      <c r="I375" s="81"/>
      <c r="J375" s="81"/>
      <c r="K375" s="81"/>
      <c r="L375" s="81"/>
      <c r="M375" s="81"/>
      <c r="N375" s="81"/>
      <c r="O375" s="81"/>
      <c r="P375" s="81"/>
    </row>
    <row r="376" spans="1:16" s="82" customFormat="1" ht="16.5">
      <c r="A376" s="88" t="s">
        <v>171</v>
      </c>
      <c r="F376" s="88"/>
      <c r="G376" s="88"/>
      <c r="H376" s="88"/>
      <c r="I376" s="81"/>
      <c r="J376" s="81"/>
      <c r="K376" s="81"/>
      <c r="L376" s="81"/>
      <c r="M376" s="81"/>
      <c r="N376" s="81"/>
      <c r="O376" s="81"/>
      <c r="P376" s="81"/>
    </row>
    <row r="377" spans="1:18" s="82" customFormat="1" ht="16.5">
      <c r="A377" s="311" t="s">
        <v>374</v>
      </c>
      <c r="B377" s="341" t="s">
        <v>369</v>
      </c>
      <c r="C377" s="341" t="s">
        <v>41</v>
      </c>
      <c r="D377" s="311" t="s">
        <v>11</v>
      </c>
      <c r="E377" s="121" t="s">
        <v>12</v>
      </c>
      <c r="F377" s="240" t="s">
        <v>14</v>
      </c>
      <c r="G377" s="313" t="s">
        <v>370</v>
      </c>
      <c r="H377" s="314"/>
      <c r="I377" s="315"/>
      <c r="J377" s="348" t="s">
        <v>437</v>
      </c>
      <c r="K377" s="349"/>
      <c r="L377" s="349"/>
      <c r="M377" s="349"/>
      <c r="N377" s="349"/>
      <c r="O377" s="349"/>
      <c r="P377" s="349"/>
      <c r="Q377" s="349"/>
      <c r="R377" s="350"/>
    </row>
    <row r="378" spans="1:18" s="82" customFormat="1" ht="16.5">
      <c r="A378" s="312"/>
      <c r="B378" s="342"/>
      <c r="C378" s="342"/>
      <c r="D378" s="312"/>
      <c r="E378" s="220" t="s">
        <v>13</v>
      </c>
      <c r="F378" s="242" t="s">
        <v>13</v>
      </c>
      <c r="G378" s="243" t="s">
        <v>15</v>
      </c>
      <c r="H378" s="243" t="s">
        <v>16</v>
      </c>
      <c r="I378" s="243" t="s">
        <v>17</v>
      </c>
      <c r="J378" s="241" t="s">
        <v>18</v>
      </c>
      <c r="K378" s="243" t="s">
        <v>19</v>
      </c>
      <c r="L378" s="243" t="s">
        <v>20</v>
      </c>
      <c r="M378" s="243" t="s">
        <v>21</v>
      </c>
      <c r="N378" s="243" t="s">
        <v>22</v>
      </c>
      <c r="O378" s="243" t="s">
        <v>23</v>
      </c>
      <c r="P378" s="243" t="s">
        <v>24</v>
      </c>
      <c r="Q378" s="243" t="s">
        <v>25</v>
      </c>
      <c r="R378" s="243" t="s">
        <v>26</v>
      </c>
    </row>
    <row r="379" spans="1:18" s="92" customFormat="1" ht="16.5">
      <c r="A379" s="96">
        <v>1</v>
      </c>
      <c r="B379" s="79" t="s">
        <v>334</v>
      </c>
      <c r="C379" s="108" t="s">
        <v>486</v>
      </c>
      <c r="D379" s="109">
        <v>8000</v>
      </c>
      <c r="E379" s="94" t="s">
        <v>240</v>
      </c>
      <c r="F379" s="80" t="s">
        <v>28</v>
      </c>
      <c r="G379" s="80"/>
      <c r="H379" s="80"/>
      <c r="I379" s="79"/>
      <c r="J379" s="79"/>
      <c r="K379" s="79"/>
      <c r="L379" s="79"/>
      <c r="M379" s="79"/>
      <c r="N379" s="79"/>
      <c r="O379" s="79"/>
      <c r="P379" s="79"/>
      <c r="Q379" s="79"/>
      <c r="R379" s="79"/>
    </row>
    <row r="380" spans="1:18" s="92" customFormat="1" ht="16.5">
      <c r="A380" s="83"/>
      <c r="B380" s="83" t="s">
        <v>341</v>
      </c>
      <c r="C380" s="83" t="s">
        <v>487</v>
      </c>
      <c r="D380" s="110">
        <v>2400</v>
      </c>
      <c r="E380" s="94" t="s">
        <v>240</v>
      </c>
      <c r="F380" s="84" t="s">
        <v>28</v>
      </c>
      <c r="G380" s="84"/>
      <c r="H380" s="84"/>
      <c r="I380" s="83"/>
      <c r="J380" s="83"/>
      <c r="K380" s="83"/>
      <c r="L380" s="83"/>
      <c r="M380" s="83"/>
      <c r="N380" s="83"/>
      <c r="O380" s="83"/>
      <c r="P380" s="83"/>
      <c r="Q380" s="83"/>
      <c r="R380" s="83"/>
    </row>
    <row r="381" spans="1:18" s="92" customFormat="1" ht="16.5">
      <c r="A381" s="83"/>
      <c r="B381" s="83"/>
      <c r="C381" s="83" t="s">
        <v>488</v>
      </c>
      <c r="D381" s="110">
        <v>12000</v>
      </c>
      <c r="E381" s="94" t="s">
        <v>240</v>
      </c>
      <c r="F381" s="84" t="s">
        <v>28</v>
      </c>
      <c r="G381" s="84"/>
      <c r="H381" s="84"/>
      <c r="I381" s="83"/>
      <c r="J381" s="83"/>
      <c r="K381" s="83"/>
      <c r="L381" s="83"/>
      <c r="M381" s="83"/>
      <c r="N381" s="83"/>
      <c r="O381" s="83"/>
      <c r="P381" s="83"/>
      <c r="Q381" s="83"/>
      <c r="R381" s="83"/>
    </row>
    <row r="382" spans="1:18" s="92" customFormat="1" ht="16.5">
      <c r="A382" s="83"/>
      <c r="B382" s="83"/>
      <c r="C382" s="83" t="s">
        <v>489</v>
      </c>
      <c r="D382" s="110">
        <v>1200</v>
      </c>
      <c r="E382" s="94" t="s">
        <v>240</v>
      </c>
      <c r="F382" s="84" t="s">
        <v>28</v>
      </c>
      <c r="G382" s="84"/>
      <c r="H382" s="84"/>
      <c r="I382" s="83"/>
      <c r="J382" s="83"/>
      <c r="K382" s="83"/>
      <c r="L382" s="83"/>
      <c r="M382" s="83"/>
      <c r="N382" s="83"/>
      <c r="O382" s="83"/>
      <c r="P382" s="83"/>
      <c r="Q382" s="83"/>
      <c r="R382" s="83"/>
    </row>
    <row r="383" spans="1:18" s="92" customFormat="1" ht="16.5">
      <c r="A383" s="83"/>
      <c r="B383" s="83"/>
      <c r="C383" s="83" t="s">
        <v>363</v>
      </c>
      <c r="D383" s="305">
        <v>30000</v>
      </c>
      <c r="E383" s="83" t="s">
        <v>240</v>
      </c>
      <c r="F383" s="84" t="s">
        <v>28</v>
      </c>
      <c r="G383" s="84"/>
      <c r="H383" s="84"/>
      <c r="I383" s="83"/>
      <c r="J383" s="83"/>
      <c r="K383" s="83"/>
      <c r="L383" s="83"/>
      <c r="M383" s="83"/>
      <c r="N383" s="83"/>
      <c r="O383" s="83"/>
      <c r="P383" s="83"/>
      <c r="Q383" s="83"/>
      <c r="R383" s="83"/>
    </row>
    <row r="384" spans="1:18" s="92" customFormat="1" ht="16.5">
      <c r="A384" s="83"/>
      <c r="B384" s="83"/>
      <c r="C384" s="83" t="s">
        <v>147</v>
      </c>
      <c r="D384" s="111">
        <v>10000</v>
      </c>
      <c r="E384" s="83" t="s">
        <v>240</v>
      </c>
      <c r="F384" s="84" t="s">
        <v>46</v>
      </c>
      <c r="G384" s="84"/>
      <c r="H384" s="84"/>
      <c r="I384" s="83"/>
      <c r="J384" s="83"/>
      <c r="K384" s="83"/>
      <c r="L384" s="83"/>
      <c r="M384" s="83"/>
      <c r="N384" s="83"/>
      <c r="O384" s="83"/>
      <c r="P384" s="83"/>
      <c r="Q384" s="83"/>
      <c r="R384" s="83"/>
    </row>
    <row r="385" spans="1:18" s="92" customFormat="1" ht="16.5">
      <c r="A385" s="83"/>
      <c r="B385" s="83"/>
      <c r="C385" s="83" t="s">
        <v>375</v>
      </c>
      <c r="D385" s="111">
        <v>10000</v>
      </c>
      <c r="E385" s="83" t="s">
        <v>240</v>
      </c>
      <c r="F385" s="84" t="s">
        <v>46</v>
      </c>
      <c r="G385" s="84"/>
      <c r="H385" s="84"/>
      <c r="I385" s="83"/>
      <c r="J385" s="83"/>
      <c r="K385" s="83"/>
      <c r="L385" s="83"/>
      <c r="M385" s="83"/>
      <c r="N385" s="83"/>
      <c r="O385" s="83"/>
      <c r="P385" s="83"/>
      <c r="Q385" s="83"/>
      <c r="R385" s="83"/>
    </row>
    <row r="386" spans="1:18" s="92" customFormat="1" ht="16.5">
      <c r="A386" s="83"/>
      <c r="B386" s="83"/>
      <c r="C386" s="83" t="s">
        <v>148</v>
      </c>
      <c r="D386" s="111">
        <v>15000</v>
      </c>
      <c r="E386" s="83" t="s">
        <v>240</v>
      </c>
      <c r="F386" s="84" t="s">
        <v>46</v>
      </c>
      <c r="G386" s="84"/>
      <c r="H386" s="84"/>
      <c r="I386" s="83"/>
      <c r="J386" s="83"/>
      <c r="K386" s="83"/>
      <c r="L386" s="83"/>
      <c r="M386" s="83"/>
      <c r="N386" s="83"/>
      <c r="O386" s="83"/>
      <c r="P386" s="83"/>
      <c r="Q386" s="83"/>
      <c r="R386" s="83"/>
    </row>
    <row r="387" spans="1:18" s="92" customFormat="1" ht="16.5">
      <c r="A387" s="83"/>
      <c r="B387" s="83"/>
      <c r="C387" s="83" t="s">
        <v>173</v>
      </c>
      <c r="D387" s="111">
        <v>50000</v>
      </c>
      <c r="E387" s="83" t="s">
        <v>240</v>
      </c>
      <c r="F387" s="84" t="s">
        <v>46</v>
      </c>
      <c r="G387" s="84"/>
      <c r="H387" s="84"/>
      <c r="I387" s="83"/>
      <c r="J387" s="83"/>
      <c r="K387" s="83"/>
      <c r="L387" s="83"/>
      <c r="M387" s="83"/>
      <c r="N387" s="83"/>
      <c r="O387" s="83"/>
      <c r="P387" s="83"/>
      <c r="Q387" s="83"/>
      <c r="R387" s="83"/>
    </row>
    <row r="388" spans="1:18" s="92" customFormat="1" ht="16.5">
      <c r="A388" s="83"/>
      <c r="B388" s="83"/>
      <c r="C388" s="83" t="s">
        <v>60</v>
      </c>
      <c r="D388" s="111">
        <v>35000</v>
      </c>
      <c r="E388" s="83" t="s">
        <v>240</v>
      </c>
      <c r="F388" s="84" t="s">
        <v>46</v>
      </c>
      <c r="G388" s="84"/>
      <c r="H388" s="84"/>
      <c r="I388" s="83"/>
      <c r="J388" s="83"/>
      <c r="K388" s="83"/>
      <c r="L388" s="83"/>
      <c r="M388" s="83"/>
      <c r="N388" s="83"/>
      <c r="O388" s="83"/>
      <c r="P388" s="83"/>
      <c r="Q388" s="83"/>
      <c r="R388" s="83"/>
    </row>
    <row r="389" spans="1:18" s="92" customFormat="1" ht="16.5">
      <c r="A389" s="83"/>
      <c r="B389" s="83"/>
      <c r="C389" s="83" t="s">
        <v>490</v>
      </c>
      <c r="D389" s="111">
        <v>10000</v>
      </c>
      <c r="E389" s="83" t="s">
        <v>240</v>
      </c>
      <c r="F389" s="84" t="s">
        <v>46</v>
      </c>
      <c r="G389" s="84"/>
      <c r="H389" s="84"/>
      <c r="I389" s="83"/>
      <c r="J389" s="83"/>
      <c r="K389" s="83"/>
      <c r="L389" s="83"/>
      <c r="M389" s="83"/>
      <c r="N389" s="83"/>
      <c r="O389" s="83"/>
      <c r="P389" s="83"/>
      <c r="Q389" s="83"/>
      <c r="R389" s="83"/>
    </row>
    <row r="390" spans="1:18" s="92" customFormat="1" ht="16.5">
      <c r="A390" s="83"/>
      <c r="B390" s="83"/>
      <c r="C390" s="83" t="s">
        <v>491</v>
      </c>
      <c r="D390" s="111">
        <v>5200</v>
      </c>
      <c r="E390" s="83" t="s">
        <v>240</v>
      </c>
      <c r="F390" s="84" t="s">
        <v>46</v>
      </c>
      <c r="G390" s="84"/>
      <c r="H390" s="84"/>
      <c r="I390" s="83"/>
      <c r="J390" s="83"/>
      <c r="K390" s="83"/>
      <c r="L390" s="83"/>
      <c r="M390" s="83"/>
      <c r="N390" s="83"/>
      <c r="O390" s="83"/>
      <c r="P390" s="83"/>
      <c r="Q390" s="83"/>
      <c r="R390" s="83"/>
    </row>
    <row r="391" spans="1:18" s="92" customFormat="1" ht="16.5">
      <c r="A391" s="83"/>
      <c r="B391" s="83"/>
      <c r="C391" s="83" t="s">
        <v>375</v>
      </c>
      <c r="D391" s="111">
        <v>10000</v>
      </c>
      <c r="E391" s="83" t="s">
        <v>240</v>
      </c>
      <c r="F391" s="84" t="s">
        <v>47</v>
      </c>
      <c r="G391" s="84"/>
      <c r="H391" s="84"/>
      <c r="I391" s="83"/>
      <c r="J391" s="83"/>
      <c r="K391" s="83"/>
      <c r="L391" s="83"/>
      <c r="M391" s="83"/>
      <c r="N391" s="83"/>
      <c r="O391" s="83"/>
      <c r="P391" s="83"/>
      <c r="Q391" s="83"/>
      <c r="R391" s="83"/>
    </row>
    <row r="392" spans="1:18" s="92" customFormat="1" ht="16.5">
      <c r="A392" s="83"/>
      <c r="B392" s="83"/>
      <c r="C392" s="83" t="s">
        <v>342</v>
      </c>
      <c r="D392" s="111">
        <v>5000</v>
      </c>
      <c r="E392" s="83" t="s">
        <v>240</v>
      </c>
      <c r="F392" s="84" t="s">
        <v>47</v>
      </c>
      <c r="G392" s="84"/>
      <c r="H392" s="84"/>
      <c r="I392" s="83"/>
      <c r="J392" s="83"/>
      <c r="K392" s="83"/>
      <c r="L392" s="83"/>
      <c r="M392" s="83"/>
      <c r="N392" s="83"/>
      <c r="O392" s="83"/>
      <c r="P392" s="83"/>
      <c r="Q392" s="83"/>
      <c r="R392" s="83"/>
    </row>
    <row r="393" spans="1:18" s="92" customFormat="1" ht="16.5">
      <c r="A393" s="83"/>
      <c r="B393" s="83"/>
      <c r="C393" s="83" t="s">
        <v>172</v>
      </c>
      <c r="D393" s="111">
        <v>5000</v>
      </c>
      <c r="E393" s="83" t="s">
        <v>240</v>
      </c>
      <c r="F393" s="84" t="s">
        <v>47</v>
      </c>
      <c r="G393" s="84"/>
      <c r="H393" s="84"/>
      <c r="I393" s="83"/>
      <c r="J393" s="83"/>
      <c r="K393" s="83"/>
      <c r="L393" s="83"/>
      <c r="M393" s="83"/>
      <c r="N393" s="83"/>
      <c r="O393" s="83"/>
      <c r="P393" s="83"/>
      <c r="Q393" s="83"/>
      <c r="R393" s="83"/>
    </row>
    <row r="394" spans="1:18" s="92" customFormat="1" ht="16.5">
      <c r="A394" s="83"/>
      <c r="B394" s="83"/>
      <c r="C394" s="83" t="s">
        <v>343</v>
      </c>
      <c r="D394" s="111">
        <v>5000</v>
      </c>
      <c r="E394" s="83" t="s">
        <v>240</v>
      </c>
      <c r="F394" s="84" t="s">
        <v>47</v>
      </c>
      <c r="G394" s="84"/>
      <c r="H394" s="84"/>
      <c r="I394" s="83"/>
      <c r="J394" s="83"/>
      <c r="K394" s="83"/>
      <c r="L394" s="83"/>
      <c r="M394" s="83"/>
      <c r="N394" s="83"/>
      <c r="O394" s="83"/>
      <c r="P394" s="83"/>
      <c r="Q394" s="83"/>
      <c r="R394" s="83"/>
    </row>
    <row r="395" spans="1:18" s="92" customFormat="1" ht="16.5">
      <c r="A395" s="83"/>
      <c r="B395" s="83"/>
      <c r="C395" s="83" t="s">
        <v>344</v>
      </c>
      <c r="D395" s="111">
        <v>30000</v>
      </c>
      <c r="E395" s="83" t="s">
        <v>240</v>
      </c>
      <c r="F395" s="84" t="s">
        <v>47</v>
      </c>
      <c r="G395" s="84"/>
      <c r="H395" s="84"/>
      <c r="I395" s="83"/>
      <c r="J395" s="83"/>
      <c r="K395" s="83"/>
      <c r="L395" s="83"/>
      <c r="M395" s="83"/>
      <c r="N395" s="83"/>
      <c r="O395" s="83"/>
      <c r="P395" s="83"/>
      <c r="Q395" s="83"/>
      <c r="R395" s="83"/>
    </row>
    <row r="396" spans="1:18" s="92" customFormat="1" ht="16.5">
      <c r="A396" s="83"/>
      <c r="B396" s="83"/>
      <c r="C396" s="83" t="s">
        <v>492</v>
      </c>
      <c r="D396" s="111">
        <v>108000</v>
      </c>
      <c r="E396" s="83" t="s">
        <v>240</v>
      </c>
      <c r="F396" s="84" t="s">
        <v>47</v>
      </c>
      <c r="G396" s="84"/>
      <c r="H396" s="84"/>
      <c r="I396" s="83"/>
      <c r="J396" s="83"/>
      <c r="K396" s="83"/>
      <c r="L396" s="83"/>
      <c r="M396" s="83"/>
      <c r="N396" s="83"/>
      <c r="O396" s="83"/>
      <c r="P396" s="83"/>
      <c r="Q396" s="83"/>
      <c r="R396" s="83"/>
    </row>
    <row r="397" spans="1:18" s="92" customFormat="1" ht="16.5">
      <c r="A397" s="83"/>
      <c r="B397" s="83"/>
      <c r="C397" s="83" t="s">
        <v>173</v>
      </c>
      <c r="D397" s="111">
        <v>10000</v>
      </c>
      <c r="E397" s="83" t="s">
        <v>240</v>
      </c>
      <c r="F397" s="84" t="s">
        <v>47</v>
      </c>
      <c r="G397" s="84"/>
      <c r="H397" s="84"/>
      <c r="I397" s="83"/>
      <c r="J397" s="83"/>
      <c r="K397" s="83"/>
      <c r="L397" s="83"/>
      <c r="M397" s="83"/>
      <c r="N397" s="83"/>
      <c r="O397" s="83"/>
      <c r="P397" s="83"/>
      <c r="Q397" s="83"/>
      <c r="R397" s="83"/>
    </row>
    <row r="398" spans="1:18" s="92" customFormat="1" ht="16.5">
      <c r="A398" s="83"/>
      <c r="B398" s="83"/>
      <c r="C398" s="83" t="s">
        <v>346</v>
      </c>
      <c r="D398" s="111">
        <v>50000</v>
      </c>
      <c r="E398" s="83" t="s">
        <v>240</v>
      </c>
      <c r="F398" s="84" t="s">
        <v>47</v>
      </c>
      <c r="G398" s="84"/>
      <c r="H398" s="84"/>
      <c r="I398" s="83"/>
      <c r="J398" s="83"/>
      <c r="K398" s="83"/>
      <c r="L398" s="83"/>
      <c r="M398" s="83"/>
      <c r="N398" s="83"/>
      <c r="O398" s="83"/>
      <c r="P398" s="83"/>
      <c r="Q398" s="83"/>
      <c r="R398" s="83"/>
    </row>
    <row r="399" spans="1:18" s="92" customFormat="1" ht="16.5">
      <c r="A399" s="83"/>
      <c r="B399" s="83"/>
      <c r="C399" s="83" t="s">
        <v>347</v>
      </c>
      <c r="D399" s="111">
        <v>10000</v>
      </c>
      <c r="E399" s="83" t="s">
        <v>240</v>
      </c>
      <c r="F399" s="84" t="s">
        <v>47</v>
      </c>
      <c r="G399" s="84"/>
      <c r="H399" s="84"/>
      <c r="I399" s="83"/>
      <c r="J399" s="83"/>
      <c r="K399" s="83"/>
      <c r="L399" s="83"/>
      <c r="M399" s="83"/>
      <c r="N399" s="83"/>
      <c r="O399" s="83"/>
      <c r="P399" s="83"/>
      <c r="Q399" s="83"/>
      <c r="R399" s="83"/>
    </row>
    <row r="400" spans="1:18" s="92" customFormat="1" ht="16.5">
      <c r="A400" s="83"/>
      <c r="B400" s="83"/>
      <c r="C400" s="83" t="s">
        <v>348</v>
      </c>
      <c r="D400" s="112">
        <v>30000</v>
      </c>
      <c r="E400" s="83" t="s">
        <v>240</v>
      </c>
      <c r="F400" s="84" t="s">
        <v>47</v>
      </c>
      <c r="G400" s="84"/>
      <c r="H400" s="84"/>
      <c r="I400" s="83"/>
      <c r="J400" s="83"/>
      <c r="K400" s="83"/>
      <c r="L400" s="83"/>
      <c r="M400" s="83"/>
      <c r="N400" s="83"/>
      <c r="O400" s="83"/>
      <c r="P400" s="83"/>
      <c r="Q400" s="83"/>
      <c r="R400" s="83"/>
    </row>
    <row r="401" spans="1:18" s="92" customFormat="1" ht="16.5">
      <c r="A401" s="83"/>
      <c r="B401" s="194"/>
      <c r="C401" s="83" t="s">
        <v>60</v>
      </c>
      <c r="D401" s="112">
        <v>25000</v>
      </c>
      <c r="E401" s="83" t="s">
        <v>240</v>
      </c>
      <c r="F401" s="84" t="s">
        <v>47</v>
      </c>
      <c r="G401" s="84"/>
      <c r="H401" s="84"/>
      <c r="I401" s="83"/>
      <c r="J401" s="83"/>
      <c r="K401" s="83"/>
      <c r="L401" s="83"/>
      <c r="M401" s="83"/>
      <c r="N401" s="83"/>
      <c r="O401" s="83"/>
      <c r="P401" s="83"/>
      <c r="Q401" s="83"/>
      <c r="R401" s="83"/>
    </row>
    <row r="402" spans="1:18" s="92" customFormat="1" ht="16.5">
      <c r="A402" s="194"/>
      <c r="B402" s="194"/>
      <c r="C402" s="83" t="s">
        <v>493</v>
      </c>
      <c r="D402" s="112">
        <v>40800</v>
      </c>
      <c r="E402" s="83" t="s">
        <v>240</v>
      </c>
      <c r="F402" s="84" t="s">
        <v>47</v>
      </c>
      <c r="G402" s="84"/>
      <c r="H402" s="84"/>
      <c r="I402" s="83"/>
      <c r="J402" s="83"/>
      <c r="K402" s="83"/>
      <c r="L402" s="83"/>
      <c r="M402" s="83"/>
      <c r="N402" s="83"/>
      <c r="O402" s="83"/>
      <c r="P402" s="83"/>
      <c r="Q402" s="83"/>
      <c r="R402" s="83"/>
    </row>
    <row r="403" spans="1:18" s="92" customFormat="1" ht="16.5">
      <c r="A403" s="194"/>
      <c r="B403" s="194"/>
      <c r="C403" s="83" t="s">
        <v>494</v>
      </c>
      <c r="D403" s="112">
        <v>6300</v>
      </c>
      <c r="E403" s="83" t="s">
        <v>240</v>
      </c>
      <c r="F403" s="84" t="s">
        <v>47</v>
      </c>
      <c r="G403" s="84"/>
      <c r="H403" s="84"/>
      <c r="I403" s="83"/>
      <c r="J403" s="83"/>
      <c r="K403" s="83"/>
      <c r="L403" s="83"/>
      <c r="M403" s="83"/>
      <c r="N403" s="83"/>
      <c r="O403" s="83"/>
      <c r="P403" s="83"/>
      <c r="Q403" s="83"/>
      <c r="R403" s="83"/>
    </row>
    <row r="404" spans="1:18" s="92" customFormat="1" ht="16.5">
      <c r="A404" s="194"/>
      <c r="B404" s="194"/>
      <c r="C404" s="83"/>
      <c r="D404" s="112"/>
      <c r="E404" s="83"/>
      <c r="F404" s="84"/>
      <c r="G404" s="84"/>
      <c r="H404" s="84"/>
      <c r="I404" s="83"/>
      <c r="J404" s="83"/>
      <c r="K404" s="83"/>
      <c r="L404" s="83"/>
      <c r="M404" s="83"/>
      <c r="N404" s="83"/>
      <c r="O404" s="83"/>
      <c r="P404" s="83"/>
      <c r="Q404" s="83"/>
      <c r="R404" s="83"/>
    </row>
    <row r="405" spans="1:18" s="92" customFormat="1" ht="16.5">
      <c r="A405" s="194"/>
      <c r="B405" s="194"/>
      <c r="C405" s="83" t="s">
        <v>72</v>
      </c>
      <c r="D405" s="112"/>
      <c r="E405" s="83"/>
      <c r="F405" s="84"/>
      <c r="G405" s="84"/>
      <c r="H405" s="84"/>
      <c r="I405" s="83"/>
      <c r="J405" s="83"/>
      <c r="K405" s="83"/>
      <c r="L405" s="83"/>
      <c r="M405" s="83"/>
      <c r="N405" s="83"/>
      <c r="O405" s="83"/>
      <c r="P405" s="83"/>
      <c r="Q405" s="83"/>
      <c r="R405" s="83"/>
    </row>
    <row r="406" spans="1:18" s="120" customFormat="1" ht="16.5">
      <c r="A406" s="195"/>
      <c r="B406" s="195"/>
      <c r="C406" s="86"/>
      <c r="D406" s="116"/>
      <c r="E406" s="86"/>
      <c r="F406" s="115"/>
      <c r="G406" s="115"/>
      <c r="H406" s="115"/>
      <c r="I406" s="86"/>
      <c r="J406" s="86"/>
      <c r="K406" s="86"/>
      <c r="L406" s="86"/>
      <c r="M406" s="86"/>
      <c r="N406" s="86"/>
      <c r="O406" s="86"/>
      <c r="P406" s="86"/>
      <c r="Q406" s="86"/>
      <c r="R406" s="86"/>
    </row>
    <row r="407" spans="1:16" s="92" customFormat="1" ht="16.5">
      <c r="A407" s="91"/>
      <c r="B407" s="91"/>
      <c r="C407" s="91"/>
      <c r="D407" s="91"/>
      <c r="E407" s="91"/>
      <c r="F407" s="119"/>
      <c r="G407" s="125"/>
      <c r="H407" s="125"/>
      <c r="I407" s="91"/>
      <c r="J407" s="91"/>
      <c r="K407" s="91"/>
      <c r="L407" s="91"/>
      <c r="M407" s="91"/>
      <c r="N407" s="91"/>
      <c r="O407" s="91"/>
      <c r="P407" s="91"/>
    </row>
    <row r="408" spans="1:16" s="92" customFormat="1" ht="16.5">
      <c r="A408" s="91"/>
      <c r="B408" s="91"/>
      <c r="C408" s="91"/>
      <c r="D408" s="91"/>
      <c r="E408" s="91"/>
      <c r="F408" s="119"/>
      <c r="G408" s="125"/>
      <c r="H408" s="125"/>
      <c r="I408" s="91"/>
      <c r="J408" s="91"/>
      <c r="K408" s="91"/>
      <c r="L408" s="91"/>
      <c r="M408" s="91"/>
      <c r="N408" s="91"/>
      <c r="O408" s="91"/>
      <c r="P408" s="91"/>
    </row>
    <row r="409" spans="1:16" s="92" customFormat="1" ht="16.5">
      <c r="A409" s="91"/>
      <c r="B409" s="91"/>
      <c r="C409" s="91"/>
      <c r="D409" s="91"/>
      <c r="E409" s="91"/>
      <c r="F409" s="119"/>
      <c r="G409" s="125"/>
      <c r="H409" s="125"/>
      <c r="I409" s="91"/>
      <c r="J409" s="91"/>
      <c r="K409" s="91"/>
      <c r="L409" s="91"/>
      <c r="M409" s="91"/>
      <c r="N409" s="91"/>
      <c r="O409" s="91"/>
      <c r="P409" s="91"/>
    </row>
    <row r="410" spans="1:18" s="92" customFormat="1" ht="21.75" customHeight="1">
      <c r="A410" s="466">
        <v>20</v>
      </c>
      <c r="B410" s="466"/>
      <c r="C410" s="466"/>
      <c r="D410" s="466"/>
      <c r="E410" s="466"/>
      <c r="F410" s="466"/>
      <c r="G410" s="466"/>
      <c r="H410" s="466"/>
      <c r="I410" s="466"/>
      <c r="J410" s="466"/>
      <c r="K410" s="466"/>
      <c r="L410" s="466"/>
      <c r="M410" s="466"/>
      <c r="N410" s="466"/>
      <c r="O410" s="466"/>
      <c r="P410" s="466"/>
      <c r="Q410" s="466"/>
      <c r="R410" s="466"/>
    </row>
    <row r="411" spans="1:16" s="92" customFormat="1" ht="16.5">
      <c r="A411" s="91"/>
      <c r="B411" s="91"/>
      <c r="C411" s="91"/>
      <c r="D411" s="91"/>
      <c r="E411" s="91"/>
      <c r="F411" s="119"/>
      <c r="G411" s="125"/>
      <c r="H411" s="125"/>
      <c r="I411" s="91"/>
      <c r="J411" s="91"/>
      <c r="K411" s="91"/>
      <c r="L411" s="91"/>
      <c r="M411" s="91"/>
      <c r="N411" s="91"/>
      <c r="O411" s="91"/>
      <c r="P411" s="91"/>
    </row>
    <row r="412" spans="1:16" s="92" customFormat="1" ht="16.5">
      <c r="A412" s="88" t="s">
        <v>40</v>
      </c>
      <c r="B412" s="82"/>
      <c r="C412" s="82"/>
      <c r="D412" s="82"/>
      <c r="E412" s="82"/>
      <c r="F412" s="88"/>
      <c r="G412" s="88"/>
      <c r="H412" s="88"/>
      <c r="I412" s="91"/>
      <c r="J412" s="91"/>
      <c r="K412" s="91"/>
      <c r="L412" s="91"/>
      <c r="M412" s="91"/>
      <c r="N412" s="91"/>
      <c r="O412" s="91"/>
      <c r="P412" s="91"/>
    </row>
    <row r="413" spans="1:16" s="92" customFormat="1" ht="16.5">
      <c r="A413" s="104" t="s">
        <v>36</v>
      </c>
      <c r="B413" s="105"/>
      <c r="C413" s="105"/>
      <c r="D413" s="105"/>
      <c r="E413" s="105"/>
      <c r="F413" s="104"/>
      <c r="G413" s="104"/>
      <c r="H413" s="104"/>
      <c r="I413" s="91"/>
      <c r="J413" s="91"/>
      <c r="K413" s="91"/>
      <c r="L413" s="91"/>
      <c r="M413" s="91"/>
      <c r="N413" s="91"/>
      <c r="O413" s="91"/>
      <c r="P413" s="91"/>
    </row>
    <row r="414" spans="1:18" s="82" customFormat="1" ht="16.5">
      <c r="A414" s="311" t="s">
        <v>374</v>
      </c>
      <c r="B414" s="341" t="s">
        <v>369</v>
      </c>
      <c r="C414" s="341" t="s">
        <v>41</v>
      </c>
      <c r="D414" s="311" t="s">
        <v>11</v>
      </c>
      <c r="E414" s="121" t="s">
        <v>12</v>
      </c>
      <c r="F414" s="240" t="s">
        <v>14</v>
      </c>
      <c r="G414" s="313" t="s">
        <v>370</v>
      </c>
      <c r="H414" s="314"/>
      <c r="I414" s="315"/>
      <c r="J414" s="348" t="s">
        <v>437</v>
      </c>
      <c r="K414" s="349"/>
      <c r="L414" s="349"/>
      <c r="M414" s="349"/>
      <c r="N414" s="349"/>
      <c r="O414" s="349"/>
      <c r="P414" s="349"/>
      <c r="Q414" s="349"/>
      <c r="R414" s="350"/>
    </row>
    <row r="415" spans="1:18" s="82" customFormat="1" ht="16.5">
      <c r="A415" s="312"/>
      <c r="B415" s="342"/>
      <c r="C415" s="342"/>
      <c r="D415" s="312"/>
      <c r="E415" s="220" t="s">
        <v>13</v>
      </c>
      <c r="F415" s="242" t="s">
        <v>13</v>
      </c>
      <c r="G415" s="243" t="s">
        <v>15</v>
      </c>
      <c r="H415" s="243" t="s">
        <v>16</v>
      </c>
      <c r="I415" s="243" t="s">
        <v>17</v>
      </c>
      <c r="J415" s="241" t="s">
        <v>18</v>
      </c>
      <c r="K415" s="243" t="s">
        <v>19</v>
      </c>
      <c r="L415" s="243" t="s">
        <v>20</v>
      </c>
      <c r="M415" s="243" t="s">
        <v>21</v>
      </c>
      <c r="N415" s="243" t="s">
        <v>22</v>
      </c>
      <c r="O415" s="243" t="s">
        <v>23</v>
      </c>
      <c r="P415" s="243" t="s">
        <v>24</v>
      </c>
      <c r="Q415" s="243" t="s">
        <v>25</v>
      </c>
      <c r="R415" s="243" t="s">
        <v>26</v>
      </c>
    </row>
    <row r="416" spans="1:18" s="92" customFormat="1" ht="16.5">
      <c r="A416" s="96">
        <v>1</v>
      </c>
      <c r="B416" s="79" t="s">
        <v>334</v>
      </c>
      <c r="C416" s="117" t="s">
        <v>349</v>
      </c>
      <c r="D416" s="112">
        <v>10000</v>
      </c>
      <c r="E416" s="94" t="s">
        <v>240</v>
      </c>
      <c r="F416" s="84" t="s">
        <v>242</v>
      </c>
      <c r="G416" s="84"/>
      <c r="H416" s="84"/>
      <c r="I416" s="79"/>
      <c r="J416" s="79"/>
      <c r="K416" s="79"/>
      <c r="L416" s="79"/>
      <c r="M416" s="79"/>
      <c r="N416" s="79"/>
      <c r="O416" s="79"/>
      <c r="P416" s="79"/>
      <c r="Q416" s="79"/>
      <c r="R416" s="79"/>
    </row>
    <row r="417" spans="1:18" s="92" customFormat="1" ht="16.5">
      <c r="A417" s="83"/>
      <c r="B417" s="83" t="s">
        <v>341</v>
      </c>
      <c r="C417" s="89" t="s">
        <v>350</v>
      </c>
      <c r="D417" s="112">
        <v>5000</v>
      </c>
      <c r="E417" s="94" t="s">
        <v>240</v>
      </c>
      <c r="F417" s="84" t="s">
        <v>242</v>
      </c>
      <c r="G417" s="84"/>
      <c r="H417" s="84"/>
      <c r="I417" s="83"/>
      <c r="J417" s="83"/>
      <c r="K417" s="83"/>
      <c r="L417" s="83"/>
      <c r="M417" s="83"/>
      <c r="N417" s="83"/>
      <c r="O417" s="83"/>
      <c r="P417" s="83"/>
      <c r="Q417" s="83"/>
      <c r="R417" s="83"/>
    </row>
    <row r="418" spans="1:18" s="92" customFormat="1" ht="16.5">
      <c r="A418" s="106"/>
      <c r="B418" s="106"/>
      <c r="C418" s="89" t="s">
        <v>148</v>
      </c>
      <c r="D418" s="112">
        <v>10000</v>
      </c>
      <c r="E418" s="94" t="s">
        <v>240</v>
      </c>
      <c r="F418" s="84" t="s">
        <v>242</v>
      </c>
      <c r="G418" s="84"/>
      <c r="H418" s="84"/>
      <c r="I418" s="83"/>
      <c r="J418" s="83"/>
      <c r="K418" s="83"/>
      <c r="L418" s="83"/>
      <c r="M418" s="83"/>
      <c r="N418" s="83"/>
      <c r="O418" s="83"/>
      <c r="P418" s="83"/>
      <c r="Q418" s="83"/>
      <c r="R418" s="83"/>
    </row>
    <row r="419" spans="1:18" s="92" customFormat="1" ht="16.5">
      <c r="A419" s="106"/>
      <c r="B419" s="106"/>
      <c r="C419" s="89" t="s">
        <v>173</v>
      </c>
      <c r="D419" s="112">
        <v>20000</v>
      </c>
      <c r="E419" s="94" t="s">
        <v>240</v>
      </c>
      <c r="F419" s="84" t="s">
        <v>242</v>
      </c>
      <c r="G419" s="84"/>
      <c r="H419" s="84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92" customFormat="1" ht="16.5">
      <c r="A420" s="106"/>
      <c r="B420" s="106"/>
      <c r="C420" s="89" t="s">
        <v>351</v>
      </c>
      <c r="D420" s="112">
        <v>5000</v>
      </c>
      <c r="E420" s="94" t="s">
        <v>240</v>
      </c>
      <c r="F420" s="84" t="s">
        <v>242</v>
      </c>
      <c r="G420" s="84"/>
      <c r="H420" s="84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92" customFormat="1" ht="16.5">
      <c r="A421" s="106"/>
      <c r="B421" s="106"/>
      <c r="C421" s="89" t="s">
        <v>60</v>
      </c>
      <c r="D421" s="112">
        <v>15000</v>
      </c>
      <c r="E421" s="94" t="s">
        <v>240</v>
      </c>
      <c r="F421" s="84" t="s">
        <v>242</v>
      </c>
      <c r="G421" s="84"/>
      <c r="H421" s="84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92" customFormat="1" ht="16.5">
      <c r="A422" s="106"/>
      <c r="B422" s="106"/>
      <c r="C422" s="89" t="s">
        <v>495</v>
      </c>
      <c r="D422" s="112">
        <v>6800</v>
      </c>
      <c r="E422" s="94" t="s">
        <v>240</v>
      </c>
      <c r="F422" s="84" t="s">
        <v>242</v>
      </c>
      <c r="G422" s="84"/>
      <c r="H422" s="84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92" customFormat="1" ht="16.5">
      <c r="A423" s="106"/>
      <c r="B423" s="106"/>
      <c r="C423" s="89" t="s">
        <v>496</v>
      </c>
      <c r="D423" s="112">
        <v>60000</v>
      </c>
      <c r="E423" s="94" t="s">
        <v>240</v>
      </c>
      <c r="F423" s="84" t="s">
        <v>242</v>
      </c>
      <c r="G423" s="84"/>
      <c r="H423" s="84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92" customFormat="1" ht="16.5">
      <c r="A424" s="106"/>
      <c r="B424" s="106"/>
      <c r="C424" s="89" t="s">
        <v>67</v>
      </c>
      <c r="D424" s="112">
        <v>5000</v>
      </c>
      <c r="E424" s="94" t="s">
        <v>240</v>
      </c>
      <c r="F424" s="84" t="s">
        <v>242</v>
      </c>
      <c r="G424" s="84"/>
      <c r="H424" s="84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92" customFormat="1" ht="16.5">
      <c r="A425" s="106"/>
      <c r="B425" s="106"/>
      <c r="C425" s="89" t="s">
        <v>497</v>
      </c>
      <c r="D425" s="112">
        <v>5100</v>
      </c>
      <c r="E425" s="94" t="s">
        <v>240</v>
      </c>
      <c r="F425" s="84" t="s">
        <v>242</v>
      </c>
      <c r="G425" s="84"/>
      <c r="H425" s="84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92" customFormat="1" ht="16.5">
      <c r="A426" s="106"/>
      <c r="B426" s="106"/>
      <c r="C426" s="89" t="s">
        <v>498</v>
      </c>
      <c r="D426" s="112">
        <v>5250</v>
      </c>
      <c r="E426" s="94" t="s">
        <v>240</v>
      </c>
      <c r="F426" s="84" t="s">
        <v>242</v>
      </c>
      <c r="G426" s="84"/>
      <c r="H426" s="84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92" customFormat="1" ht="16.5">
      <c r="A427" s="93"/>
      <c r="B427" s="83"/>
      <c r="C427" s="118" t="s">
        <v>499</v>
      </c>
      <c r="D427" s="112">
        <v>8000</v>
      </c>
      <c r="E427" s="94" t="s">
        <v>240</v>
      </c>
      <c r="F427" s="84" t="s">
        <v>242</v>
      </c>
      <c r="G427" s="84"/>
      <c r="H427" s="84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92" customFormat="1" ht="16.5">
      <c r="A428" s="83"/>
      <c r="B428" s="83"/>
      <c r="C428" s="83" t="s">
        <v>339</v>
      </c>
      <c r="D428" s="112">
        <v>5100</v>
      </c>
      <c r="E428" s="94" t="s">
        <v>240</v>
      </c>
      <c r="F428" s="84" t="s">
        <v>242</v>
      </c>
      <c r="G428" s="84"/>
      <c r="H428" s="84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92" customFormat="1" ht="16.5">
      <c r="A429" s="83"/>
      <c r="B429" s="83"/>
      <c r="C429" s="83" t="s">
        <v>500</v>
      </c>
      <c r="D429" s="112">
        <v>4300</v>
      </c>
      <c r="E429" s="94" t="s">
        <v>240</v>
      </c>
      <c r="F429" s="84" t="s">
        <v>242</v>
      </c>
      <c r="G429" s="84"/>
      <c r="H429" s="84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92" customFormat="1" ht="16.5">
      <c r="A430" s="83"/>
      <c r="B430" s="83"/>
      <c r="C430" s="83" t="s">
        <v>482</v>
      </c>
      <c r="D430" s="112">
        <v>2500</v>
      </c>
      <c r="E430" s="94" t="s">
        <v>240</v>
      </c>
      <c r="F430" s="84" t="s">
        <v>242</v>
      </c>
      <c r="G430" s="84"/>
      <c r="H430" s="84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92" customFormat="1" ht="16.5">
      <c r="A431" s="83"/>
      <c r="B431" s="83"/>
      <c r="C431" s="83" t="s">
        <v>350</v>
      </c>
      <c r="D431" s="112">
        <v>20000</v>
      </c>
      <c r="E431" s="94" t="s">
        <v>240</v>
      </c>
      <c r="F431" s="84" t="s">
        <v>352</v>
      </c>
      <c r="G431" s="84"/>
      <c r="H431" s="84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92" customFormat="1" ht="16.5">
      <c r="A432" s="83"/>
      <c r="B432" s="83"/>
      <c r="C432" s="83" t="s">
        <v>148</v>
      </c>
      <c r="D432" s="112">
        <v>15000</v>
      </c>
      <c r="E432" s="94" t="s">
        <v>240</v>
      </c>
      <c r="F432" s="84" t="s">
        <v>352</v>
      </c>
      <c r="G432" s="84"/>
      <c r="H432" s="84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92" customFormat="1" ht="16.5">
      <c r="A433" s="83"/>
      <c r="B433" s="83"/>
      <c r="C433" s="83" t="s">
        <v>173</v>
      </c>
      <c r="D433" s="112">
        <v>30000</v>
      </c>
      <c r="E433" s="94" t="s">
        <v>240</v>
      </c>
      <c r="F433" s="84" t="s">
        <v>352</v>
      </c>
      <c r="G433" s="84"/>
      <c r="H433" s="84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92" customFormat="1" ht="16.5">
      <c r="A434" s="83"/>
      <c r="B434" s="83"/>
      <c r="C434" s="83" t="s">
        <v>60</v>
      </c>
      <c r="D434" s="112">
        <v>20000</v>
      </c>
      <c r="E434" s="94" t="s">
        <v>240</v>
      </c>
      <c r="F434" s="84" t="s">
        <v>352</v>
      </c>
      <c r="G434" s="84"/>
      <c r="H434" s="84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92" customFormat="1" ht="16.5">
      <c r="A435" s="83"/>
      <c r="B435" s="83"/>
      <c r="C435" s="83" t="s">
        <v>338</v>
      </c>
      <c r="D435" s="111">
        <v>2000</v>
      </c>
      <c r="E435" s="94" t="s">
        <v>240</v>
      </c>
      <c r="F435" s="84" t="s">
        <v>352</v>
      </c>
      <c r="G435" s="84"/>
      <c r="H435" s="84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92" customFormat="1" ht="16.5">
      <c r="A436" s="83"/>
      <c r="B436" s="83"/>
      <c r="C436" s="83" t="s">
        <v>478</v>
      </c>
      <c r="D436" s="111">
        <v>3000</v>
      </c>
      <c r="E436" s="94" t="s">
        <v>240</v>
      </c>
      <c r="F436" s="84" t="s">
        <v>352</v>
      </c>
      <c r="G436" s="84"/>
      <c r="H436" s="84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120" customFormat="1" ht="16.5">
      <c r="A437" s="86"/>
      <c r="B437" s="86"/>
      <c r="C437" s="86"/>
      <c r="D437" s="113"/>
      <c r="E437" s="86"/>
      <c r="F437" s="114"/>
      <c r="G437" s="115"/>
      <c r="H437" s="115"/>
      <c r="I437" s="86"/>
      <c r="J437" s="86"/>
      <c r="K437" s="86"/>
      <c r="L437" s="86"/>
      <c r="M437" s="86"/>
      <c r="N437" s="86"/>
      <c r="O437" s="86"/>
      <c r="P437" s="86"/>
      <c r="Q437" s="86"/>
      <c r="R437" s="86"/>
    </row>
    <row r="438" spans="6:8" s="91" customFormat="1" ht="16.5">
      <c r="F438" s="119"/>
      <c r="G438" s="125"/>
      <c r="H438" s="125"/>
    </row>
    <row r="439" spans="6:8" s="91" customFormat="1" ht="16.5">
      <c r="F439" s="119"/>
      <c r="G439" s="125"/>
      <c r="H439" s="125"/>
    </row>
    <row r="440" spans="6:8" s="91" customFormat="1" ht="16.5">
      <c r="F440" s="119"/>
      <c r="G440" s="125"/>
      <c r="H440" s="125"/>
    </row>
    <row r="441" spans="6:8" s="91" customFormat="1" ht="16.5">
      <c r="F441" s="119"/>
      <c r="G441" s="125"/>
      <c r="H441" s="125"/>
    </row>
    <row r="442" spans="6:8" s="91" customFormat="1" ht="16.5">
      <c r="F442" s="119"/>
      <c r="G442" s="125"/>
      <c r="H442" s="125"/>
    </row>
    <row r="443" spans="6:8" s="91" customFormat="1" ht="16.5">
      <c r="F443" s="119"/>
      <c r="G443" s="125"/>
      <c r="H443" s="125"/>
    </row>
    <row r="444" spans="6:8" s="91" customFormat="1" ht="16.5">
      <c r="F444" s="119"/>
      <c r="G444" s="125"/>
      <c r="H444" s="125"/>
    </row>
    <row r="445" spans="1:18" s="91" customFormat="1" ht="21.75" customHeight="1">
      <c r="A445" s="466">
        <v>21</v>
      </c>
      <c r="B445" s="466"/>
      <c r="C445" s="466"/>
      <c r="D445" s="466"/>
      <c r="E445" s="466"/>
      <c r="F445" s="466"/>
      <c r="G445" s="466"/>
      <c r="H445" s="466"/>
      <c r="I445" s="466"/>
      <c r="J445" s="466"/>
      <c r="K445" s="466"/>
      <c r="L445" s="466"/>
      <c r="M445" s="466"/>
      <c r="N445" s="466"/>
      <c r="O445" s="466"/>
      <c r="P445" s="466"/>
      <c r="Q445" s="466"/>
      <c r="R445" s="466"/>
    </row>
    <row r="446" spans="1:16" s="82" customFormat="1" ht="16.5">
      <c r="A446" s="88" t="s">
        <v>40</v>
      </c>
      <c r="F446" s="88"/>
      <c r="G446" s="88"/>
      <c r="H446" s="88"/>
      <c r="I446" s="81"/>
      <c r="J446" s="81"/>
      <c r="K446" s="81"/>
      <c r="L446" s="81"/>
      <c r="M446" s="81"/>
      <c r="N446" s="81"/>
      <c r="O446" s="81"/>
      <c r="P446" s="81"/>
    </row>
    <row r="447" spans="1:16" s="82" customFormat="1" ht="16.5">
      <c r="A447" s="104" t="s">
        <v>36</v>
      </c>
      <c r="B447" s="105"/>
      <c r="C447" s="105"/>
      <c r="D447" s="105"/>
      <c r="E447" s="105"/>
      <c r="F447" s="104"/>
      <c r="G447" s="104"/>
      <c r="H447" s="104"/>
      <c r="I447" s="81"/>
      <c r="J447" s="81"/>
      <c r="K447" s="81"/>
      <c r="L447" s="81"/>
      <c r="M447" s="81"/>
      <c r="N447" s="81"/>
      <c r="O447" s="81"/>
      <c r="P447" s="81"/>
    </row>
    <row r="448" spans="1:16" s="82" customFormat="1" ht="16.5">
      <c r="A448" s="88" t="s">
        <v>171</v>
      </c>
      <c r="F448" s="88"/>
      <c r="G448" s="88"/>
      <c r="H448" s="88"/>
      <c r="I448" s="81"/>
      <c r="J448" s="81"/>
      <c r="K448" s="81"/>
      <c r="L448" s="81"/>
      <c r="M448" s="81"/>
      <c r="N448" s="81"/>
      <c r="O448" s="81"/>
      <c r="P448" s="81"/>
    </row>
    <row r="449" spans="1:18" s="82" customFormat="1" ht="16.5">
      <c r="A449" s="311" t="s">
        <v>374</v>
      </c>
      <c r="B449" s="341" t="s">
        <v>369</v>
      </c>
      <c r="C449" s="341" t="s">
        <v>41</v>
      </c>
      <c r="D449" s="311" t="s">
        <v>11</v>
      </c>
      <c r="E449" s="121" t="s">
        <v>12</v>
      </c>
      <c r="F449" s="240" t="s">
        <v>14</v>
      </c>
      <c r="G449" s="313" t="s">
        <v>370</v>
      </c>
      <c r="H449" s="314"/>
      <c r="I449" s="315"/>
      <c r="J449" s="348" t="s">
        <v>437</v>
      </c>
      <c r="K449" s="349"/>
      <c r="L449" s="349"/>
      <c r="M449" s="349"/>
      <c r="N449" s="349"/>
      <c r="O449" s="349"/>
      <c r="P449" s="349"/>
      <c r="Q449" s="349"/>
      <c r="R449" s="350"/>
    </row>
    <row r="450" spans="1:18" s="82" customFormat="1" ht="16.5">
      <c r="A450" s="312"/>
      <c r="B450" s="342"/>
      <c r="C450" s="342"/>
      <c r="D450" s="312"/>
      <c r="E450" s="220" t="s">
        <v>13</v>
      </c>
      <c r="F450" s="242" t="s">
        <v>13</v>
      </c>
      <c r="G450" s="243" t="s">
        <v>15</v>
      </c>
      <c r="H450" s="243" t="s">
        <v>16</v>
      </c>
      <c r="I450" s="243" t="s">
        <v>17</v>
      </c>
      <c r="J450" s="241" t="s">
        <v>18</v>
      </c>
      <c r="K450" s="243" t="s">
        <v>19</v>
      </c>
      <c r="L450" s="243" t="s">
        <v>20</v>
      </c>
      <c r="M450" s="243" t="s">
        <v>21</v>
      </c>
      <c r="N450" s="243" t="s">
        <v>22</v>
      </c>
      <c r="O450" s="243" t="s">
        <v>23</v>
      </c>
      <c r="P450" s="243" t="s">
        <v>24</v>
      </c>
      <c r="Q450" s="243" t="s">
        <v>25</v>
      </c>
      <c r="R450" s="243" t="s">
        <v>26</v>
      </c>
    </row>
    <row r="451" spans="1:18" s="157" customFormat="1" ht="15.75">
      <c r="A451" s="168">
        <v>2</v>
      </c>
      <c r="B451" s="134" t="s">
        <v>37</v>
      </c>
      <c r="C451" s="134" t="s">
        <v>73</v>
      </c>
      <c r="D451" s="196">
        <v>2183000</v>
      </c>
      <c r="E451" s="160" t="s">
        <v>240</v>
      </c>
      <c r="F451" s="141" t="s">
        <v>28</v>
      </c>
      <c r="G451" s="141"/>
      <c r="H451" s="141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</row>
    <row r="452" spans="1:18" s="157" customFormat="1" ht="15.75">
      <c r="A452" s="138"/>
      <c r="B452" s="138" t="s">
        <v>159</v>
      </c>
      <c r="C452" s="138" t="s">
        <v>74</v>
      </c>
      <c r="D452" s="197">
        <v>3585800</v>
      </c>
      <c r="E452" s="160" t="s">
        <v>240</v>
      </c>
      <c r="F452" s="141" t="s">
        <v>28</v>
      </c>
      <c r="G452" s="141"/>
      <c r="H452" s="141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</row>
    <row r="453" spans="1:18" s="157" customFormat="1" ht="15.75">
      <c r="A453" s="138"/>
      <c r="B453" s="138" t="s">
        <v>53</v>
      </c>
      <c r="C453" s="138"/>
      <c r="D453" s="197">
        <v>1869000</v>
      </c>
      <c r="E453" s="160" t="s">
        <v>240</v>
      </c>
      <c r="F453" s="141" t="s">
        <v>46</v>
      </c>
      <c r="G453" s="141"/>
      <c r="H453" s="141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</row>
    <row r="454" spans="1:18" s="157" customFormat="1" ht="15.75">
      <c r="A454" s="138"/>
      <c r="B454" s="138"/>
      <c r="C454" s="138"/>
      <c r="D454" s="198">
        <v>1094200</v>
      </c>
      <c r="E454" s="160" t="s">
        <v>240</v>
      </c>
      <c r="F454" s="141" t="s">
        <v>47</v>
      </c>
      <c r="G454" s="141"/>
      <c r="H454" s="141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</row>
    <row r="455" spans="1:18" s="157" customFormat="1" ht="15.75">
      <c r="A455" s="138"/>
      <c r="B455" s="138"/>
      <c r="C455" s="138"/>
      <c r="D455" s="197">
        <v>1508500</v>
      </c>
      <c r="E455" s="160" t="s">
        <v>240</v>
      </c>
      <c r="F455" s="141" t="s">
        <v>242</v>
      </c>
      <c r="G455" s="141"/>
      <c r="H455" s="141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</row>
    <row r="456" spans="1:18" s="157" customFormat="1" ht="15.75">
      <c r="A456" s="138"/>
      <c r="B456" s="138"/>
      <c r="C456" s="138"/>
      <c r="D456" s="197">
        <v>1215600</v>
      </c>
      <c r="E456" s="160" t="s">
        <v>240</v>
      </c>
      <c r="F456" s="141" t="s">
        <v>241</v>
      </c>
      <c r="G456" s="141"/>
      <c r="H456" s="141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</row>
    <row r="457" spans="1:18" s="157" customFormat="1" ht="15.75">
      <c r="A457" s="138"/>
      <c r="B457" s="138"/>
      <c r="C457" s="138" t="s">
        <v>174</v>
      </c>
      <c r="D457" s="199">
        <v>30000</v>
      </c>
      <c r="E457" s="160" t="s">
        <v>240</v>
      </c>
      <c r="F457" s="141" t="s">
        <v>28</v>
      </c>
      <c r="G457" s="141"/>
      <c r="H457" s="141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</row>
    <row r="458" spans="1:18" s="157" customFormat="1" ht="15.75">
      <c r="A458" s="138"/>
      <c r="B458" s="138"/>
      <c r="C458" s="138"/>
      <c r="D458" s="199">
        <v>20000</v>
      </c>
      <c r="E458" s="160" t="s">
        <v>240</v>
      </c>
      <c r="F458" s="141" t="s">
        <v>46</v>
      </c>
      <c r="G458" s="141"/>
      <c r="H458" s="141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</row>
    <row r="459" spans="1:18" s="157" customFormat="1" ht="15.75">
      <c r="A459" s="138"/>
      <c r="B459" s="138"/>
      <c r="C459" s="138"/>
      <c r="D459" s="199">
        <v>10000</v>
      </c>
      <c r="E459" s="160" t="s">
        <v>240</v>
      </c>
      <c r="F459" s="141" t="s">
        <v>242</v>
      </c>
      <c r="G459" s="141"/>
      <c r="H459" s="141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</row>
    <row r="460" spans="1:18" s="157" customFormat="1" ht="15.75">
      <c r="A460" s="138"/>
      <c r="B460" s="138"/>
      <c r="C460" s="138" t="s">
        <v>75</v>
      </c>
      <c r="D460" s="199">
        <v>90000</v>
      </c>
      <c r="E460" s="160" t="s">
        <v>240</v>
      </c>
      <c r="F460" s="141" t="s">
        <v>28</v>
      </c>
      <c r="G460" s="141"/>
      <c r="H460" s="141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</row>
    <row r="461" spans="1:18" s="157" customFormat="1" ht="15.75">
      <c r="A461" s="138"/>
      <c r="B461" s="138"/>
      <c r="C461" s="138"/>
      <c r="D461" s="200">
        <v>30000</v>
      </c>
      <c r="E461" s="160" t="s">
        <v>240</v>
      </c>
      <c r="F461" s="141" t="s">
        <v>46</v>
      </c>
      <c r="G461" s="141"/>
      <c r="H461" s="141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</row>
    <row r="462" spans="1:18" s="157" customFormat="1" ht="15.75">
      <c r="A462" s="138"/>
      <c r="B462" s="138"/>
      <c r="C462" s="138"/>
      <c r="D462" s="199">
        <v>57600</v>
      </c>
      <c r="E462" s="160" t="s">
        <v>240</v>
      </c>
      <c r="F462" s="141" t="s">
        <v>47</v>
      </c>
      <c r="G462" s="141"/>
      <c r="H462" s="141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</row>
    <row r="463" spans="1:18" s="157" customFormat="1" ht="15.75">
      <c r="A463" s="138"/>
      <c r="B463" s="138"/>
      <c r="C463" s="138"/>
      <c r="D463" s="199">
        <v>30000</v>
      </c>
      <c r="E463" s="160" t="s">
        <v>240</v>
      </c>
      <c r="F463" s="141" t="s">
        <v>242</v>
      </c>
      <c r="G463" s="141"/>
      <c r="H463" s="141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</row>
    <row r="464" spans="1:18" s="157" customFormat="1" ht="15.75">
      <c r="A464" s="138"/>
      <c r="B464" s="138"/>
      <c r="C464" s="138" t="s">
        <v>501</v>
      </c>
      <c r="D464" s="199">
        <v>135000</v>
      </c>
      <c r="E464" s="160" t="s">
        <v>240</v>
      </c>
      <c r="F464" s="141" t="s">
        <v>28</v>
      </c>
      <c r="G464" s="141"/>
      <c r="H464" s="141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</row>
    <row r="465" spans="1:18" s="157" customFormat="1" ht="15.75">
      <c r="A465" s="138"/>
      <c r="B465" s="138"/>
      <c r="C465" s="138" t="s">
        <v>353</v>
      </c>
      <c r="D465" s="199">
        <v>80000</v>
      </c>
      <c r="E465" s="160" t="s">
        <v>240</v>
      </c>
      <c r="F465" s="141" t="s">
        <v>28</v>
      </c>
      <c r="G465" s="141"/>
      <c r="H465" s="141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</row>
    <row r="466" spans="1:18" s="157" customFormat="1" ht="15.75">
      <c r="A466" s="138"/>
      <c r="B466" s="138"/>
      <c r="C466" s="138" t="s">
        <v>353</v>
      </c>
      <c r="D466" s="199">
        <v>10000</v>
      </c>
      <c r="E466" s="160" t="s">
        <v>240</v>
      </c>
      <c r="F466" s="141" t="s">
        <v>46</v>
      </c>
      <c r="G466" s="141"/>
      <c r="H466" s="141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</row>
    <row r="467" spans="1:18" s="157" customFormat="1" ht="15.75">
      <c r="A467" s="138"/>
      <c r="B467" s="138"/>
      <c r="C467" s="138" t="s">
        <v>353</v>
      </c>
      <c r="D467" s="199">
        <v>30000</v>
      </c>
      <c r="E467" s="160" t="s">
        <v>240</v>
      </c>
      <c r="F467" s="141" t="s">
        <v>47</v>
      </c>
      <c r="G467" s="141"/>
      <c r="H467" s="141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</row>
    <row r="468" spans="1:18" s="157" customFormat="1" ht="15.75">
      <c r="A468" s="138"/>
      <c r="B468" s="138"/>
      <c r="C468" s="138" t="s">
        <v>353</v>
      </c>
      <c r="D468" s="199">
        <v>20000</v>
      </c>
      <c r="E468" s="160" t="s">
        <v>240</v>
      </c>
      <c r="F468" s="141" t="s">
        <v>242</v>
      </c>
      <c r="G468" s="141"/>
      <c r="H468" s="141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</row>
    <row r="469" spans="1:18" s="157" customFormat="1" ht="15.75">
      <c r="A469" s="138"/>
      <c r="B469" s="138"/>
      <c r="C469" s="138" t="s">
        <v>353</v>
      </c>
      <c r="D469" s="199">
        <v>10000</v>
      </c>
      <c r="E469" s="160" t="s">
        <v>240</v>
      </c>
      <c r="F469" s="141" t="s">
        <v>241</v>
      </c>
      <c r="G469" s="141"/>
      <c r="H469" s="141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</row>
    <row r="470" spans="1:18" s="157" customFormat="1" ht="15.75">
      <c r="A470" s="138"/>
      <c r="B470" s="138"/>
      <c r="C470" s="138" t="s">
        <v>149</v>
      </c>
      <c r="D470" s="197">
        <v>116600</v>
      </c>
      <c r="E470" s="160" t="s">
        <v>240</v>
      </c>
      <c r="F470" s="141" t="s">
        <v>28</v>
      </c>
      <c r="G470" s="141"/>
      <c r="H470" s="141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</row>
    <row r="471" spans="1:18" s="157" customFormat="1" ht="15.75">
      <c r="A471" s="138"/>
      <c r="B471" s="138"/>
      <c r="C471" s="138" t="s">
        <v>502</v>
      </c>
      <c r="D471" s="197">
        <v>5000</v>
      </c>
      <c r="E471" s="160" t="s">
        <v>240</v>
      </c>
      <c r="F471" s="141" t="s">
        <v>28</v>
      </c>
      <c r="G471" s="141"/>
      <c r="H471" s="141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</row>
    <row r="472" spans="1:18" s="157" customFormat="1" ht="15.75">
      <c r="A472" s="138"/>
      <c r="B472" s="138"/>
      <c r="C472" s="138" t="s">
        <v>160</v>
      </c>
      <c r="D472" s="200">
        <v>159500</v>
      </c>
      <c r="E472" s="160" t="s">
        <v>240</v>
      </c>
      <c r="F472" s="141" t="s">
        <v>28</v>
      </c>
      <c r="G472" s="141"/>
      <c r="H472" s="141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</row>
    <row r="473" spans="1:18" s="157" customFormat="1" ht="15.75">
      <c r="A473" s="191"/>
      <c r="B473" s="138"/>
      <c r="C473" s="138" t="s">
        <v>354</v>
      </c>
      <c r="D473" s="140">
        <v>300000</v>
      </c>
      <c r="E473" s="160" t="s">
        <v>240</v>
      </c>
      <c r="F473" s="141" t="s">
        <v>28</v>
      </c>
      <c r="G473" s="141"/>
      <c r="H473" s="141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</row>
    <row r="474" spans="1:18" s="157" customFormat="1" ht="15.75">
      <c r="A474" s="191"/>
      <c r="B474" s="138"/>
      <c r="C474" s="191"/>
      <c r="D474" s="140">
        <v>110000</v>
      </c>
      <c r="E474" s="160" t="s">
        <v>240</v>
      </c>
      <c r="F474" s="141" t="s">
        <v>46</v>
      </c>
      <c r="G474" s="141"/>
      <c r="H474" s="141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</row>
    <row r="475" spans="1:18" s="157" customFormat="1" ht="15.75">
      <c r="A475" s="191"/>
      <c r="B475" s="138"/>
      <c r="C475" s="165" t="s">
        <v>72</v>
      </c>
      <c r="D475" s="140">
        <v>100000</v>
      </c>
      <c r="E475" s="160" t="s">
        <v>240</v>
      </c>
      <c r="F475" s="141" t="s">
        <v>47</v>
      </c>
      <c r="G475" s="141"/>
      <c r="H475" s="141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</row>
    <row r="476" spans="1:18" s="157" customFormat="1" ht="15.75">
      <c r="A476" s="138"/>
      <c r="B476" s="138"/>
      <c r="C476" s="138"/>
      <c r="D476" s="200">
        <v>140000</v>
      </c>
      <c r="E476" s="160" t="s">
        <v>240</v>
      </c>
      <c r="F476" s="141" t="s">
        <v>242</v>
      </c>
      <c r="G476" s="141"/>
      <c r="H476" s="141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</row>
    <row r="477" spans="1:18" s="157" customFormat="1" ht="15.75">
      <c r="A477" s="138"/>
      <c r="B477" s="138"/>
      <c r="C477" s="138"/>
      <c r="D477" s="209">
        <v>90000</v>
      </c>
      <c r="E477" s="160" t="s">
        <v>240</v>
      </c>
      <c r="F477" s="141" t="s">
        <v>241</v>
      </c>
      <c r="G477" s="141"/>
      <c r="H477" s="141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</row>
    <row r="478" spans="1:18" s="157" customFormat="1" ht="15.75">
      <c r="A478" s="159">
        <v>3</v>
      </c>
      <c r="B478" s="138" t="s">
        <v>503</v>
      </c>
      <c r="C478" s="138" t="s">
        <v>504</v>
      </c>
      <c r="D478" s="209">
        <v>25000</v>
      </c>
      <c r="E478" s="160" t="s">
        <v>240</v>
      </c>
      <c r="F478" s="141" t="s">
        <v>47</v>
      </c>
      <c r="G478" s="141"/>
      <c r="H478" s="141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</row>
    <row r="479" spans="1:18" s="157" customFormat="1" ht="15.75">
      <c r="A479" s="159">
        <v>4</v>
      </c>
      <c r="B479" s="138" t="s">
        <v>361</v>
      </c>
      <c r="C479" s="138" t="s">
        <v>505</v>
      </c>
      <c r="D479" s="209">
        <v>30000</v>
      </c>
      <c r="E479" s="160" t="s">
        <v>240</v>
      </c>
      <c r="F479" s="141" t="s">
        <v>28</v>
      </c>
      <c r="G479" s="141"/>
      <c r="H479" s="141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</row>
    <row r="480" spans="1:18" s="157" customFormat="1" ht="15.75">
      <c r="A480" s="213"/>
      <c r="B480" s="149" t="s">
        <v>362</v>
      </c>
      <c r="C480" s="149"/>
      <c r="D480" s="217"/>
      <c r="E480" s="149"/>
      <c r="F480" s="217"/>
      <c r="G480" s="218"/>
      <c r="H480" s="218"/>
      <c r="I480" s="149"/>
      <c r="J480" s="149"/>
      <c r="K480" s="149"/>
      <c r="L480" s="149"/>
      <c r="M480" s="149"/>
      <c r="N480" s="149"/>
      <c r="O480" s="149"/>
      <c r="P480" s="149"/>
      <c r="Q480" s="149"/>
      <c r="R480" s="149"/>
    </row>
    <row r="481" spans="1:16" s="157" customFormat="1" ht="15.75">
      <c r="A481" s="152"/>
      <c r="B481" s="152"/>
      <c r="C481" s="152"/>
      <c r="D481" s="152"/>
      <c r="E481" s="152"/>
      <c r="F481" s="219"/>
      <c r="G481" s="219"/>
      <c r="H481" s="219"/>
      <c r="I481" s="152"/>
      <c r="J481" s="152"/>
      <c r="K481" s="152"/>
      <c r="L481" s="152"/>
      <c r="M481" s="152"/>
      <c r="N481" s="152"/>
      <c r="O481" s="152"/>
      <c r="P481" s="152"/>
    </row>
    <row r="482" spans="1:16" s="157" customFormat="1" ht="15.75">
      <c r="A482" s="152"/>
      <c r="B482" s="152"/>
      <c r="C482" s="152"/>
      <c r="D482" s="152"/>
      <c r="E482" s="152"/>
      <c r="F482" s="219"/>
      <c r="G482" s="219"/>
      <c r="H482" s="219"/>
      <c r="I482" s="152"/>
      <c r="J482" s="152"/>
      <c r="K482" s="152"/>
      <c r="L482" s="152"/>
      <c r="M482" s="152"/>
      <c r="N482" s="152"/>
      <c r="O482" s="152"/>
      <c r="P482" s="152"/>
    </row>
    <row r="483" spans="1:18" s="157" customFormat="1" ht="21.75" customHeight="1">
      <c r="A483" s="465">
        <v>22</v>
      </c>
      <c r="B483" s="465"/>
      <c r="C483" s="465"/>
      <c r="D483" s="465"/>
      <c r="E483" s="465"/>
      <c r="F483" s="465"/>
      <c r="G483" s="465"/>
      <c r="H483" s="465"/>
      <c r="I483" s="465"/>
      <c r="J483" s="465"/>
      <c r="K483" s="465"/>
      <c r="L483" s="465"/>
      <c r="M483" s="465"/>
      <c r="N483" s="465"/>
      <c r="O483" s="465"/>
      <c r="P483" s="465"/>
      <c r="Q483" s="465"/>
      <c r="R483" s="465"/>
    </row>
    <row r="484" spans="1:16" s="157" customFormat="1" ht="15.75">
      <c r="A484" s="203" t="s">
        <v>40</v>
      </c>
      <c r="B484" s="203"/>
      <c r="C484" s="203"/>
      <c r="D484" s="130"/>
      <c r="E484" s="130"/>
      <c r="F484" s="204"/>
      <c r="G484" s="204"/>
      <c r="H484" s="204"/>
      <c r="I484" s="152"/>
      <c r="J484" s="152"/>
      <c r="K484" s="152"/>
      <c r="L484" s="152"/>
      <c r="M484" s="152"/>
      <c r="N484" s="152"/>
      <c r="O484" s="152"/>
      <c r="P484" s="152"/>
    </row>
    <row r="485" spans="1:16" s="157" customFormat="1" ht="15.75">
      <c r="A485" s="205" t="s">
        <v>36</v>
      </c>
      <c r="B485" s="205"/>
      <c r="C485" s="205"/>
      <c r="D485" s="206"/>
      <c r="E485" s="206"/>
      <c r="F485" s="207"/>
      <c r="G485" s="207"/>
      <c r="H485" s="207"/>
      <c r="I485" s="152"/>
      <c r="J485" s="152"/>
      <c r="K485" s="152"/>
      <c r="L485" s="152"/>
      <c r="M485" s="152"/>
      <c r="N485" s="152"/>
      <c r="O485" s="152"/>
      <c r="P485" s="152"/>
    </row>
    <row r="486" spans="1:16" s="157" customFormat="1" ht="15.75">
      <c r="A486" s="203" t="s">
        <v>171</v>
      </c>
      <c r="B486" s="203"/>
      <c r="C486" s="203"/>
      <c r="D486" s="130"/>
      <c r="E486" s="130"/>
      <c r="F486" s="208"/>
      <c r="G486" s="207"/>
      <c r="H486" s="207"/>
      <c r="I486" s="152"/>
      <c r="J486" s="152"/>
      <c r="K486" s="152"/>
      <c r="L486" s="152"/>
      <c r="M486" s="152"/>
      <c r="N486" s="152"/>
      <c r="O486" s="152"/>
      <c r="P486" s="152"/>
    </row>
    <row r="487" spans="1:18" s="82" customFormat="1" ht="16.5">
      <c r="A487" s="311" t="s">
        <v>374</v>
      </c>
      <c r="B487" s="341" t="s">
        <v>369</v>
      </c>
      <c r="C487" s="341" t="s">
        <v>41</v>
      </c>
      <c r="D487" s="311" t="s">
        <v>11</v>
      </c>
      <c r="E487" s="121" t="s">
        <v>12</v>
      </c>
      <c r="F487" s="240" t="s">
        <v>14</v>
      </c>
      <c r="G487" s="313" t="s">
        <v>370</v>
      </c>
      <c r="H487" s="314"/>
      <c r="I487" s="315"/>
      <c r="J487" s="348" t="s">
        <v>437</v>
      </c>
      <c r="K487" s="349"/>
      <c r="L487" s="349"/>
      <c r="M487" s="349"/>
      <c r="N487" s="349"/>
      <c r="O487" s="349"/>
      <c r="P487" s="349"/>
      <c r="Q487" s="349"/>
      <c r="R487" s="350"/>
    </row>
    <row r="488" spans="1:18" s="82" customFormat="1" ht="16.5">
      <c r="A488" s="312"/>
      <c r="B488" s="342"/>
      <c r="C488" s="342"/>
      <c r="D488" s="312"/>
      <c r="E488" s="220" t="s">
        <v>13</v>
      </c>
      <c r="F488" s="242" t="s">
        <v>13</v>
      </c>
      <c r="G488" s="243" t="s">
        <v>15</v>
      </c>
      <c r="H488" s="243" t="s">
        <v>16</v>
      </c>
      <c r="I488" s="243" t="s">
        <v>17</v>
      </c>
      <c r="J488" s="241" t="s">
        <v>18</v>
      </c>
      <c r="K488" s="243" t="s">
        <v>19</v>
      </c>
      <c r="L488" s="243" t="s">
        <v>20</v>
      </c>
      <c r="M488" s="243" t="s">
        <v>21</v>
      </c>
      <c r="N488" s="243" t="s">
        <v>22</v>
      </c>
      <c r="O488" s="243" t="s">
        <v>23</v>
      </c>
      <c r="P488" s="243" t="s">
        <v>24</v>
      </c>
      <c r="Q488" s="243" t="s">
        <v>25</v>
      </c>
      <c r="R488" s="243" t="s">
        <v>26</v>
      </c>
    </row>
    <row r="489" spans="1:18" s="157" customFormat="1" ht="15.75">
      <c r="A489" s="159">
        <v>5</v>
      </c>
      <c r="B489" s="138" t="s">
        <v>175</v>
      </c>
      <c r="C489" s="138" t="s">
        <v>176</v>
      </c>
      <c r="D489" s="209">
        <v>150000</v>
      </c>
      <c r="E489" s="138" t="s">
        <v>240</v>
      </c>
      <c r="F489" s="209" t="s">
        <v>28</v>
      </c>
      <c r="G489" s="141"/>
      <c r="H489" s="141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</row>
    <row r="490" spans="1:18" s="157" customFormat="1" ht="15.75">
      <c r="A490" s="159"/>
      <c r="B490" s="138" t="s">
        <v>355</v>
      </c>
      <c r="C490" s="138" t="s">
        <v>177</v>
      </c>
      <c r="D490" s="200"/>
      <c r="E490" s="138"/>
      <c r="F490" s="200"/>
      <c r="G490" s="141"/>
      <c r="H490" s="141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</row>
    <row r="491" spans="1:18" s="157" customFormat="1" ht="15.75">
      <c r="A491" s="159"/>
      <c r="B491" s="138" t="s">
        <v>356</v>
      </c>
      <c r="C491" s="138" t="s">
        <v>178</v>
      </c>
      <c r="D491" s="200"/>
      <c r="E491" s="138"/>
      <c r="F491" s="200"/>
      <c r="G491" s="141"/>
      <c r="H491" s="141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</row>
    <row r="492" spans="1:18" s="157" customFormat="1" ht="15.75">
      <c r="A492" s="159">
        <v>6</v>
      </c>
      <c r="B492" s="138" t="s">
        <v>357</v>
      </c>
      <c r="C492" s="138" t="s">
        <v>359</v>
      </c>
      <c r="D492" s="209">
        <v>100000</v>
      </c>
      <c r="E492" s="138" t="s">
        <v>240</v>
      </c>
      <c r="F492" s="209" t="s">
        <v>28</v>
      </c>
      <c r="G492" s="141"/>
      <c r="H492" s="141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</row>
    <row r="493" spans="1:18" s="157" customFormat="1" ht="15.75">
      <c r="A493" s="159"/>
      <c r="B493" s="138" t="s">
        <v>358</v>
      </c>
      <c r="C493" s="138"/>
      <c r="D493" s="200"/>
      <c r="E493" s="138"/>
      <c r="F493" s="200"/>
      <c r="G493" s="141"/>
      <c r="H493" s="141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</row>
    <row r="494" spans="1:18" s="157" customFormat="1" ht="15.75">
      <c r="A494" s="159">
        <v>7</v>
      </c>
      <c r="B494" s="138" t="s">
        <v>181</v>
      </c>
      <c r="C494" s="138" t="s">
        <v>360</v>
      </c>
      <c r="D494" s="209">
        <v>50000</v>
      </c>
      <c r="E494" s="138" t="s">
        <v>240</v>
      </c>
      <c r="F494" s="209" t="s">
        <v>28</v>
      </c>
      <c r="G494" s="141"/>
      <c r="H494" s="141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</row>
    <row r="495" spans="1:18" s="157" customFormat="1" ht="15.75">
      <c r="A495" s="224"/>
      <c r="B495" s="202"/>
      <c r="C495" s="149"/>
      <c r="D495" s="201"/>
      <c r="E495" s="149"/>
      <c r="F495" s="201"/>
      <c r="G495" s="183"/>
      <c r="H495" s="183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</row>
    <row r="496" spans="6:16" s="210" customFormat="1" ht="18.75">
      <c r="F496" s="211"/>
      <c r="G496" s="211"/>
      <c r="H496" s="211"/>
      <c r="I496" s="212"/>
      <c r="J496" s="212"/>
      <c r="K496" s="212"/>
      <c r="L496" s="212"/>
      <c r="M496" s="212"/>
      <c r="N496" s="212"/>
      <c r="O496" s="212"/>
      <c r="P496" s="212"/>
    </row>
    <row r="497" spans="6:16" s="210" customFormat="1" ht="18.75">
      <c r="F497" s="211"/>
      <c r="G497" s="211"/>
      <c r="H497" s="211"/>
      <c r="I497" s="212"/>
      <c r="J497" s="212"/>
      <c r="K497" s="212"/>
      <c r="L497" s="212"/>
      <c r="M497" s="212"/>
      <c r="N497" s="212"/>
      <c r="O497" s="212"/>
      <c r="P497" s="212"/>
    </row>
    <row r="498" spans="6:16" s="210" customFormat="1" ht="18.75">
      <c r="F498" s="211"/>
      <c r="G498" s="211"/>
      <c r="H498" s="211"/>
      <c r="I498" s="212"/>
      <c r="J498" s="212"/>
      <c r="K498" s="212"/>
      <c r="L498" s="212"/>
      <c r="M498" s="212"/>
      <c r="N498" s="212"/>
      <c r="O498" s="212"/>
      <c r="P498" s="212"/>
    </row>
    <row r="499" spans="6:16" s="210" customFormat="1" ht="18.75">
      <c r="F499" s="211"/>
      <c r="G499" s="211"/>
      <c r="H499" s="211"/>
      <c r="I499" s="212"/>
      <c r="J499" s="212"/>
      <c r="K499" s="212"/>
      <c r="L499" s="212"/>
      <c r="M499" s="212"/>
      <c r="N499" s="212"/>
      <c r="O499" s="212"/>
      <c r="P499" s="212"/>
    </row>
    <row r="500" spans="6:16" s="210" customFormat="1" ht="18.75">
      <c r="F500" s="211"/>
      <c r="G500" s="211"/>
      <c r="H500" s="211"/>
      <c r="I500" s="212"/>
      <c r="J500" s="212"/>
      <c r="K500" s="212"/>
      <c r="L500" s="212"/>
      <c r="M500" s="212"/>
      <c r="N500" s="212"/>
      <c r="O500" s="212"/>
      <c r="P500" s="212"/>
    </row>
    <row r="501" spans="6:16" s="210" customFormat="1" ht="18.75">
      <c r="F501" s="211"/>
      <c r="G501" s="211"/>
      <c r="H501" s="211"/>
      <c r="I501" s="212"/>
      <c r="J501" s="212"/>
      <c r="K501" s="212"/>
      <c r="L501" s="212"/>
      <c r="M501" s="212"/>
      <c r="N501" s="212"/>
      <c r="O501" s="212"/>
      <c r="P501" s="212"/>
    </row>
    <row r="502" spans="6:16" s="210" customFormat="1" ht="18.75">
      <c r="F502" s="211"/>
      <c r="G502" s="211"/>
      <c r="H502" s="211"/>
      <c r="I502" s="212"/>
      <c r="J502" s="212"/>
      <c r="K502" s="212"/>
      <c r="L502" s="212"/>
      <c r="M502" s="212"/>
      <c r="N502" s="212"/>
      <c r="O502" s="212"/>
      <c r="P502" s="212"/>
    </row>
    <row r="503" spans="6:16" s="210" customFormat="1" ht="18.75">
      <c r="F503" s="211"/>
      <c r="G503" s="211"/>
      <c r="H503" s="211"/>
      <c r="I503" s="212"/>
      <c r="J503" s="212"/>
      <c r="K503" s="212"/>
      <c r="L503" s="212"/>
      <c r="M503" s="212"/>
      <c r="N503" s="212"/>
      <c r="O503" s="212"/>
      <c r="P503" s="212"/>
    </row>
    <row r="504" spans="6:16" s="210" customFormat="1" ht="18.75">
      <c r="F504" s="211"/>
      <c r="G504" s="211"/>
      <c r="H504" s="211"/>
      <c r="I504" s="212"/>
      <c r="J504" s="212"/>
      <c r="K504" s="212"/>
      <c r="L504" s="212"/>
      <c r="M504" s="212"/>
      <c r="N504" s="212"/>
      <c r="O504" s="212"/>
      <c r="P504" s="212"/>
    </row>
    <row r="505" spans="6:16" s="210" customFormat="1" ht="18.75">
      <c r="F505" s="211"/>
      <c r="G505" s="211"/>
      <c r="H505" s="211"/>
      <c r="I505" s="212"/>
      <c r="J505" s="212"/>
      <c r="K505" s="212"/>
      <c r="L505" s="212"/>
      <c r="M505" s="212"/>
      <c r="N505" s="212"/>
      <c r="O505" s="212"/>
      <c r="P505" s="212"/>
    </row>
    <row r="506" spans="6:16" s="210" customFormat="1" ht="18.75">
      <c r="F506" s="211"/>
      <c r="G506" s="211"/>
      <c r="H506" s="211"/>
      <c r="I506" s="212"/>
      <c r="J506" s="212"/>
      <c r="K506" s="212"/>
      <c r="L506" s="212"/>
      <c r="M506" s="212"/>
      <c r="N506" s="212"/>
      <c r="O506" s="212"/>
      <c r="P506" s="212"/>
    </row>
    <row r="507" spans="6:16" s="210" customFormat="1" ht="18.75">
      <c r="F507" s="211"/>
      <c r="G507" s="211"/>
      <c r="H507" s="211"/>
      <c r="I507" s="212"/>
      <c r="J507" s="212"/>
      <c r="K507" s="212"/>
      <c r="L507" s="212"/>
      <c r="M507" s="212"/>
      <c r="N507" s="212"/>
      <c r="O507" s="212"/>
      <c r="P507" s="212"/>
    </row>
    <row r="508" spans="6:16" s="210" customFormat="1" ht="18.75">
      <c r="F508" s="211"/>
      <c r="G508" s="211"/>
      <c r="H508" s="211"/>
      <c r="I508" s="212"/>
      <c r="J508" s="212"/>
      <c r="K508" s="212"/>
      <c r="L508" s="212"/>
      <c r="M508" s="212"/>
      <c r="N508" s="212"/>
      <c r="O508" s="212"/>
      <c r="P508" s="212"/>
    </row>
    <row r="509" spans="6:16" s="210" customFormat="1" ht="18.75">
      <c r="F509" s="211"/>
      <c r="G509" s="211"/>
      <c r="H509" s="211"/>
      <c r="I509" s="212"/>
      <c r="J509" s="212"/>
      <c r="K509" s="212"/>
      <c r="L509" s="212"/>
      <c r="M509" s="212"/>
      <c r="N509" s="212"/>
      <c r="O509" s="212"/>
      <c r="P509" s="212"/>
    </row>
    <row r="510" spans="6:16" s="210" customFormat="1" ht="18.75">
      <c r="F510" s="211"/>
      <c r="G510" s="211"/>
      <c r="H510" s="211"/>
      <c r="I510" s="212"/>
      <c r="J510" s="212"/>
      <c r="K510" s="212"/>
      <c r="L510" s="212"/>
      <c r="M510" s="212"/>
      <c r="N510" s="212"/>
      <c r="O510" s="212"/>
      <c r="P510" s="212"/>
    </row>
    <row r="511" spans="6:16" s="210" customFormat="1" ht="18.75">
      <c r="F511" s="211"/>
      <c r="G511" s="211"/>
      <c r="H511" s="211"/>
      <c r="I511" s="212"/>
      <c r="J511" s="212"/>
      <c r="K511" s="212"/>
      <c r="L511" s="212"/>
      <c r="M511" s="212"/>
      <c r="N511" s="212"/>
      <c r="O511" s="212"/>
      <c r="P511" s="212"/>
    </row>
    <row r="512" spans="6:16" s="210" customFormat="1" ht="18.75">
      <c r="F512" s="211"/>
      <c r="G512" s="211"/>
      <c r="H512" s="211"/>
      <c r="I512" s="212"/>
      <c r="J512" s="212"/>
      <c r="K512" s="212"/>
      <c r="L512" s="212"/>
      <c r="M512" s="212"/>
      <c r="N512" s="212"/>
      <c r="O512" s="212"/>
      <c r="P512" s="212"/>
    </row>
    <row r="513" spans="6:16" s="210" customFormat="1" ht="18.75">
      <c r="F513" s="211"/>
      <c r="G513" s="211"/>
      <c r="H513" s="211"/>
      <c r="I513" s="212"/>
      <c r="J513" s="212"/>
      <c r="K513" s="212"/>
      <c r="L513" s="212"/>
      <c r="M513" s="212"/>
      <c r="N513" s="212"/>
      <c r="O513" s="212"/>
      <c r="P513" s="212"/>
    </row>
    <row r="514" spans="6:16" s="210" customFormat="1" ht="18.75">
      <c r="F514" s="211"/>
      <c r="G514" s="211"/>
      <c r="H514" s="211"/>
      <c r="I514" s="212"/>
      <c r="J514" s="212"/>
      <c r="K514" s="212"/>
      <c r="L514" s="212"/>
      <c r="M514" s="212"/>
      <c r="N514" s="212"/>
      <c r="O514" s="212"/>
      <c r="P514" s="212"/>
    </row>
    <row r="515" spans="6:16" s="210" customFormat="1" ht="18.75">
      <c r="F515" s="211"/>
      <c r="G515" s="211"/>
      <c r="H515" s="211"/>
      <c r="I515" s="212"/>
      <c r="J515" s="212"/>
      <c r="K515" s="212"/>
      <c r="L515" s="212"/>
      <c r="M515" s="212"/>
      <c r="N515" s="212"/>
      <c r="O515" s="212"/>
      <c r="P515" s="212"/>
    </row>
    <row r="516" spans="6:16" s="210" customFormat="1" ht="18.75">
      <c r="F516" s="211"/>
      <c r="G516" s="211"/>
      <c r="H516" s="211"/>
      <c r="I516" s="212"/>
      <c r="J516" s="212"/>
      <c r="K516" s="212"/>
      <c r="L516" s="212"/>
      <c r="M516" s="212"/>
      <c r="N516" s="212"/>
      <c r="O516" s="212"/>
      <c r="P516" s="212"/>
    </row>
    <row r="517" spans="6:16" s="210" customFormat="1" ht="18.75">
      <c r="F517" s="211"/>
      <c r="G517" s="211"/>
      <c r="H517" s="211"/>
      <c r="I517" s="212"/>
      <c r="J517" s="212"/>
      <c r="K517" s="212"/>
      <c r="L517" s="212"/>
      <c r="M517" s="212"/>
      <c r="N517" s="212"/>
      <c r="O517" s="212"/>
      <c r="P517" s="212"/>
    </row>
  </sheetData>
  <sheetProtection/>
  <mergeCells count="118">
    <mergeCell ref="A115:R115"/>
    <mergeCell ref="A40:R40"/>
    <mergeCell ref="A77:R77"/>
    <mergeCell ref="A445:R445"/>
    <mergeCell ref="A410:R410"/>
    <mergeCell ref="A373:R373"/>
    <mergeCell ref="A338:R338"/>
    <mergeCell ref="A300:R300"/>
    <mergeCell ref="A188:S188"/>
    <mergeCell ref="D81:D82"/>
    <mergeCell ref="G81:I82"/>
    <mergeCell ref="J81:R82"/>
    <mergeCell ref="J316:R317"/>
    <mergeCell ref="J414:R414"/>
    <mergeCell ref="D414:D415"/>
    <mergeCell ref="G414:I414"/>
    <mergeCell ref="J304:R305"/>
    <mergeCell ref="A306:F306"/>
    <mergeCell ref="A151:R151"/>
    <mergeCell ref="B342:B343"/>
    <mergeCell ref="C342:C343"/>
    <mergeCell ref="G449:I449"/>
    <mergeCell ref="J449:R449"/>
    <mergeCell ref="C487:C488"/>
    <mergeCell ref="D487:D488"/>
    <mergeCell ref="G487:I487"/>
    <mergeCell ref="J487:R487"/>
    <mergeCell ref="A483:R483"/>
    <mergeCell ref="G229:I230"/>
    <mergeCell ref="J229:R230"/>
    <mergeCell ref="J342:R342"/>
    <mergeCell ref="A377:A378"/>
    <mergeCell ref="B377:B378"/>
    <mergeCell ref="C377:C378"/>
    <mergeCell ref="D377:D378"/>
    <mergeCell ref="G377:I377"/>
    <mergeCell ref="J377:R377"/>
    <mergeCell ref="A342:A343"/>
    <mergeCell ref="D449:D450"/>
    <mergeCell ref="B487:B488"/>
    <mergeCell ref="J192:R193"/>
    <mergeCell ref="D192:D193"/>
    <mergeCell ref="B119:B120"/>
    <mergeCell ref="C119:C120"/>
    <mergeCell ref="A231:F231"/>
    <mergeCell ref="G316:I317"/>
    <mergeCell ref="J265:R265"/>
    <mergeCell ref="A194:F194"/>
    <mergeCell ref="A2:F2"/>
    <mergeCell ref="A3:F3"/>
    <mergeCell ref="B7:B8"/>
    <mergeCell ref="C7:C8"/>
    <mergeCell ref="A7:A8"/>
    <mergeCell ref="C414:C415"/>
    <mergeCell ref="A104:F104"/>
    <mergeCell ref="A9:F9"/>
    <mergeCell ref="D304:D305"/>
    <mergeCell ref="A119:A120"/>
    <mergeCell ref="A487:A488"/>
    <mergeCell ref="A265:A266"/>
    <mergeCell ref="B265:B266"/>
    <mergeCell ref="C265:C266"/>
    <mergeCell ref="D265:D266"/>
    <mergeCell ref="A316:A317"/>
    <mergeCell ref="B316:B317"/>
    <mergeCell ref="C316:C317"/>
    <mergeCell ref="D316:D317"/>
    <mergeCell ref="C304:C305"/>
    <mergeCell ref="A449:A450"/>
    <mergeCell ref="B449:B450"/>
    <mergeCell ref="C449:C450"/>
    <mergeCell ref="A414:A415"/>
    <mergeCell ref="B414:B415"/>
    <mergeCell ref="B192:B193"/>
    <mergeCell ref="C192:C193"/>
    <mergeCell ref="A192:A193"/>
    <mergeCell ref="B229:B230"/>
    <mergeCell ref="C229:C230"/>
    <mergeCell ref="A304:A305"/>
    <mergeCell ref="B304:B305"/>
    <mergeCell ref="B155:B156"/>
    <mergeCell ref="G119:I119"/>
    <mergeCell ref="G304:I305"/>
    <mergeCell ref="A229:A230"/>
    <mergeCell ref="G192:I193"/>
    <mergeCell ref="A198:H198"/>
    <mergeCell ref="A240:IV240"/>
    <mergeCell ref="G265:I265"/>
    <mergeCell ref="A98:R98"/>
    <mergeCell ref="A81:A82"/>
    <mergeCell ref="B81:B82"/>
    <mergeCell ref="D119:D120"/>
    <mergeCell ref="C155:C156"/>
    <mergeCell ref="D155:D156"/>
    <mergeCell ref="G155:I155"/>
    <mergeCell ref="J119:R119"/>
    <mergeCell ref="J155:R155"/>
    <mergeCell ref="C81:C82"/>
    <mergeCell ref="P2:R2"/>
    <mergeCell ref="A318:F318"/>
    <mergeCell ref="A292:H292"/>
    <mergeCell ref="D229:D230"/>
    <mergeCell ref="A114:N114"/>
    <mergeCell ref="G7:I8"/>
    <mergeCell ref="A111:F111"/>
    <mergeCell ref="D7:D8"/>
    <mergeCell ref="J7:R8"/>
    <mergeCell ref="A44:A45"/>
    <mergeCell ref="D342:D343"/>
    <mergeCell ref="G342:I342"/>
    <mergeCell ref="A155:A156"/>
    <mergeCell ref="D44:D45"/>
    <mergeCell ref="G44:I45"/>
    <mergeCell ref="J44:R45"/>
    <mergeCell ref="A46:R46"/>
    <mergeCell ref="B44:B45"/>
    <mergeCell ref="C44:C45"/>
    <mergeCell ref="A83:R83"/>
  </mergeCells>
  <printOptions/>
  <pageMargins left="0.33" right="0.03937007874015748" top="0.15748031496062992" bottom="0.15748031496062992" header="0.31496062992125984" footer="0.31496062992125984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4"/>
  <sheetViews>
    <sheetView view="pageBreakPreview" zoomScale="87" zoomScaleNormal="78" zoomScaleSheetLayoutView="87" zoomScalePageLayoutView="0" workbookViewId="0" topLeftCell="A40">
      <selection activeCell="E21" sqref="E21"/>
    </sheetView>
  </sheetViews>
  <sheetFormatPr defaultColWidth="9.140625" defaultRowHeight="21.75"/>
  <cols>
    <col min="1" max="1" width="6.57421875" style="0" customWidth="1"/>
    <col min="2" max="2" width="24.7109375" style="0" customWidth="1"/>
    <col min="3" max="3" width="48.57421875" style="0" customWidth="1"/>
    <col min="4" max="4" width="9.00390625" style="0" customWidth="1"/>
    <col min="5" max="5" width="10.140625" style="0" customWidth="1"/>
    <col min="6" max="6" width="9.28125" style="0" customWidth="1"/>
    <col min="7" max="7" width="2.57421875" style="0" customWidth="1"/>
    <col min="8" max="9" width="2.8515625" style="0" customWidth="1"/>
    <col min="10" max="10" width="3.140625" style="0" customWidth="1"/>
    <col min="11" max="11" width="2.8515625" style="0" customWidth="1"/>
    <col min="12" max="13" width="2.7109375" style="0" customWidth="1"/>
    <col min="14" max="14" width="2.57421875" style="0" customWidth="1"/>
    <col min="15" max="15" width="2.8515625" style="0" customWidth="1"/>
    <col min="16" max="16" width="2.421875" style="0" customWidth="1"/>
    <col min="17" max="17" width="2.8515625" style="0" customWidth="1"/>
    <col min="18" max="18" width="3.140625" style="0" customWidth="1"/>
  </cols>
  <sheetData>
    <row r="1" spans="1:18" s="1" customFormat="1" ht="20.25">
      <c r="A1" s="310" t="s">
        <v>151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</row>
    <row r="2" spans="1:18" s="1" customFormat="1" ht="20.25">
      <c r="A2" s="310" t="s">
        <v>0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</row>
    <row r="3" spans="1:18" s="1" customFormat="1" ht="23.25" customHeight="1">
      <c r="A3" s="357" t="s">
        <v>29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s="1" customFormat="1" ht="18.75">
      <c r="A4" s="48" t="s">
        <v>30</v>
      </c>
      <c r="B4" s="47"/>
      <c r="C4" s="47"/>
      <c r="D4" s="48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ht="18.75">
      <c r="A5" s="48" t="s">
        <v>43</v>
      </c>
      <c r="B5" s="47"/>
      <c r="C5" s="47"/>
      <c r="D5" s="4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18.75">
      <c r="A6" s="48" t="s">
        <v>50</v>
      </c>
      <c r="B6" s="47"/>
      <c r="C6" s="47"/>
      <c r="D6" s="48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9" s="1" customFormat="1" ht="18.75">
      <c r="A7" s="307" t="s">
        <v>9</v>
      </c>
      <c r="B7" s="307" t="s">
        <v>10</v>
      </c>
      <c r="C7" s="358" t="s">
        <v>41</v>
      </c>
      <c r="D7" s="307" t="s">
        <v>11</v>
      </c>
      <c r="E7" s="49" t="s">
        <v>12</v>
      </c>
      <c r="F7" s="49" t="s">
        <v>14</v>
      </c>
      <c r="G7" s="361" t="s">
        <v>83</v>
      </c>
      <c r="H7" s="362"/>
      <c r="I7" s="363"/>
      <c r="J7" s="364" t="s">
        <v>152</v>
      </c>
      <c r="K7" s="364"/>
      <c r="L7" s="364"/>
      <c r="M7" s="364"/>
      <c r="N7" s="364"/>
      <c r="O7" s="364"/>
      <c r="P7" s="364"/>
      <c r="Q7" s="364"/>
      <c r="R7" s="364"/>
      <c r="S7" s="10"/>
    </row>
    <row r="8" spans="1:19" s="1" customFormat="1" ht="25.5">
      <c r="A8" s="308"/>
      <c r="B8" s="308"/>
      <c r="C8" s="359"/>
      <c r="D8" s="360"/>
      <c r="E8" s="51" t="s">
        <v>13</v>
      </c>
      <c r="F8" s="51" t="s">
        <v>13</v>
      </c>
      <c r="G8" s="52" t="s">
        <v>15</v>
      </c>
      <c r="H8" s="52" t="s">
        <v>16</v>
      </c>
      <c r="I8" s="52" t="s">
        <v>17</v>
      </c>
      <c r="J8" s="52" t="s">
        <v>18</v>
      </c>
      <c r="K8" s="52" t="s">
        <v>19</v>
      </c>
      <c r="L8" s="52" t="s">
        <v>20</v>
      </c>
      <c r="M8" s="52" t="s">
        <v>21</v>
      </c>
      <c r="N8" s="52" t="s">
        <v>22</v>
      </c>
      <c r="O8" s="52" t="s">
        <v>23</v>
      </c>
      <c r="P8" s="52" t="s">
        <v>24</v>
      </c>
      <c r="Q8" s="52" t="s">
        <v>25</v>
      </c>
      <c r="R8" s="52" t="s">
        <v>26</v>
      </c>
      <c r="S8" s="10"/>
    </row>
    <row r="9" spans="1:19" s="1" customFormat="1" ht="18.75">
      <c r="A9" s="73" t="s">
        <v>77</v>
      </c>
      <c r="B9" s="54" t="s">
        <v>84</v>
      </c>
      <c r="C9" s="55" t="s">
        <v>112</v>
      </c>
      <c r="D9" s="56"/>
      <c r="E9" s="53" t="s">
        <v>31</v>
      </c>
      <c r="F9" s="57" t="s">
        <v>47</v>
      </c>
      <c r="G9" s="53"/>
      <c r="H9" s="53"/>
      <c r="I9" s="53"/>
      <c r="J9" s="58"/>
      <c r="K9" s="53"/>
      <c r="L9" s="53"/>
      <c r="M9" s="53"/>
      <c r="N9" s="53"/>
      <c r="O9" s="53"/>
      <c r="P9" s="53"/>
      <c r="Q9" s="53"/>
      <c r="R9" s="53"/>
      <c r="S9" s="10"/>
    </row>
    <row r="10" spans="1:19" s="1" customFormat="1" ht="18.75">
      <c r="A10" s="59"/>
      <c r="B10" s="60" t="s">
        <v>88</v>
      </c>
      <c r="C10" s="61" t="s">
        <v>113</v>
      </c>
      <c r="D10" s="62"/>
      <c r="E10" s="59"/>
      <c r="F10" s="59"/>
      <c r="G10" s="59"/>
      <c r="H10" s="59"/>
      <c r="I10" s="59"/>
      <c r="J10" s="63"/>
      <c r="K10" s="59"/>
      <c r="L10" s="59"/>
      <c r="M10" s="59"/>
      <c r="N10" s="59"/>
      <c r="O10" s="59"/>
      <c r="P10" s="59"/>
      <c r="Q10" s="59"/>
      <c r="R10" s="59"/>
      <c r="S10" s="10"/>
    </row>
    <row r="11" spans="1:19" s="1" customFormat="1" ht="18.75">
      <c r="A11" s="59"/>
      <c r="B11" s="60" t="s">
        <v>89</v>
      </c>
      <c r="C11" s="61" t="s">
        <v>114</v>
      </c>
      <c r="D11" s="62"/>
      <c r="E11" s="59"/>
      <c r="F11" s="59"/>
      <c r="G11" s="59"/>
      <c r="H11" s="59"/>
      <c r="I11" s="59"/>
      <c r="J11" s="63"/>
      <c r="K11" s="59"/>
      <c r="L11" s="59"/>
      <c r="M11" s="59"/>
      <c r="N11" s="59"/>
      <c r="O11" s="59"/>
      <c r="P11" s="59"/>
      <c r="Q11" s="59"/>
      <c r="R11" s="59"/>
      <c r="S11" s="10"/>
    </row>
    <row r="12" spans="1:19" s="1" customFormat="1" ht="18.75">
      <c r="A12" s="59">
        <v>2</v>
      </c>
      <c r="B12" s="72" t="s">
        <v>85</v>
      </c>
      <c r="C12" s="61" t="s">
        <v>115</v>
      </c>
      <c r="D12" s="62"/>
      <c r="E12" s="59" t="s">
        <v>31</v>
      </c>
      <c r="F12" s="65" t="s">
        <v>47</v>
      </c>
      <c r="G12" s="59"/>
      <c r="H12" s="59"/>
      <c r="I12" s="59"/>
      <c r="J12" s="63"/>
      <c r="K12" s="59"/>
      <c r="L12" s="59"/>
      <c r="M12" s="59"/>
      <c r="N12" s="59"/>
      <c r="O12" s="59"/>
      <c r="P12" s="59"/>
      <c r="Q12" s="59"/>
      <c r="R12" s="59"/>
      <c r="S12" s="10"/>
    </row>
    <row r="13" spans="1:19" s="1" customFormat="1" ht="18.75">
      <c r="A13" s="59"/>
      <c r="B13" s="60" t="s">
        <v>86</v>
      </c>
      <c r="C13" s="61" t="s">
        <v>116</v>
      </c>
      <c r="D13" s="62"/>
      <c r="E13" s="59"/>
      <c r="F13" s="59"/>
      <c r="G13" s="59"/>
      <c r="H13" s="59"/>
      <c r="I13" s="59"/>
      <c r="J13" s="63"/>
      <c r="K13" s="59"/>
      <c r="L13" s="59"/>
      <c r="M13" s="59"/>
      <c r="N13" s="59"/>
      <c r="O13" s="59"/>
      <c r="P13" s="59"/>
      <c r="Q13" s="59"/>
      <c r="R13" s="59"/>
      <c r="S13" s="10"/>
    </row>
    <row r="14" spans="1:19" s="1" customFormat="1" ht="18.75">
      <c r="A14" s="59"/>
      <c r="B14" s="60" t="s">
        <v>87</v>
      </c>
      <c r="C14" s="61" t="s">
        <v>117</v>
      </c>
      <c r="D14" s="62"/>
      <c r="E14" s="59"/>
      <c r="F14" s="59"/>
      <c r="G14" s="59"/>
      <c r="H14" s="59"/>
      <c r="I14" s="59"/>
      <c r="J14" s="63"/>
      <c r="K14" s="59"/>
      <c r="L14" s="59"/>
      <c r="M14" s="59"/>
      <c r="N14" s="59"/>
      <c r="O14" s="59"/>
      <c r="P14" s="59"/>
      <c r="Q14" s="59"/>
      <c r="R14" s="59"/>
      <c r="S14" s="10"/>
    </row>
    <row r="15" spans="1:19" s="1" customFormat="1" ht="18.75">
      <c r="A15" s="59">
        <v>3</v>
      </c>
      <c r="B15" s="60" t="s">
        <v>78</v>
      </c>
      <c r="C15" s="61" t="s">
        <v>118</v>
      </c>
      <c r="D15" s="64"/>
      <c r="E15" s="59" t="s">
        <v>31</v>
      </c>
      <c r="F15" s="65" t="s">
        <v>47</v>
      </c>
      <c r="G15" s="59"/>
      <c r="H15" s="59"/>
      <c r="I15" s="59"/>
      <c r="J15" s="63"/>
      <c r="K15" s="59"/>
      <c r="L15" s="59"/>
      <c r="M15" s="59"/>
      <c r="N15" s="59"/>
      <c r="O15" s="59"/>
      <c r="P15" s="59"/>
      <c r="Q15" s="59"/>
      <c r="R15" s="59"/>
      <c r="S15" s="10"/>
    </row>
    <row r="16" spans="1:19" s="1" customFormat="1" ht="18.75">
      <c r="A16" s="59"/>
      <c r="B16" s="60" t="s">
        <v>79</v>
      </c>
      <c r="C16" s="61" t="s">
        <v>119</v>
      </c>
      <c r="D16" s="62"/>
      <c r="E16" s="59"/>
      <c r="F16" s="59"/>
      <c r="G16" s="59"/>
      <c r="H16" s="59"/>
      <c r="I16" s="59"/>
      <c r="J16" s="63"/>
      <c r="K16" s="59"/>
      <c r="L16" s="59"/>
      <c r="M16" s="59"/>
      <c r="N16" s="59"/>
      <c r="O16" s="59"/>
      <c r="P16" s="59"/>
      <c r="Q16" s="59"/>
      <c r="R16" s="59"/>
      <c r="S16" s="10"/>
    </row>
    <row r="17" spans="1:19" s="1" customFormat="1" ht="18.75">
      <c r="A17" s="59"/>
      <c r="B17" s="59" t="s">
        <v>80</v>
      </c>
      <c r="C17" s="61" t="s">
        <v>120</v>
      </c>
      <c r="D17" s="59"/>
      <c r="E17" s="59"/>
      <c r="F17" s="59"/>
      <c r="G17" s="59"/>
      <c r="H17" s="59"/>
      <c r="I17" s="59"/>
      <c r="J17" s="63"/>
      <c r="K17" s="59"/>
      <c r="L17" s="59"/>
      <c r="M17" s="59"/>
      <c r="N17" s="59"/>
      <c r="O17" s="59"/>
      <c r="P17" s="59"/>
      <c r="Q17" s="59"/>
      <c r="R17" s="59"/>
      <c r="S17" s="10"/>
    </row>
    <row r="18" spans="1:19" s="1" customFormat="1" ht="18.75">
      <c r="A18" s="59"/>
      <c r="B18" s="60" t="s">
        <v>81</v>
      </c>
      <c r="C18" s="61" t="s">
        <v>121</v>
      </c>
      <c r="D18" s="59"/>
      <c r="E18" s="59"/>
      <c r="F18" s="59"/>
      <c r="G18" s="59"/>
      <c r="H18" s="59"/>
      <c r="I18" s="59"/>
      <c r="J18" s="63"/>
      <c r="K18" s="59"/>
      <c r="L18" s="59"/>
      <c r="M18" s="59"/>
      <c r="N18" s="59"/>
      <c r="O18" s="59"/>
      <c r="P18" s="59"/>
      <c r="Q18" s="59"/>
      <c r="R18" s="59"/>
      <c r="S18" s="10"/>
    </row>
    <row r="19" spans="1:19" s="17" customFormat="1" ht="18.75">
      <c r="A19" s="59">
        <v>4</v>
      </c>
      <c r="B19" s="60" t="s">
        <v>78</v>
      </c>
      <c r="C19" s="61" t="s">
        <v>122</v>
      </c>
      <c r="D19" s="64"/>
      <c r="E19" s="59" t="s">
        <v>38</v>
      </c>
      <c r="F19" s="65" t="s">
        <v>47</v>
      </c>
      <c r="G19" s="59"/>
      <c r="H19" s="59"/>
      <c r="I19" s="59"/>
      <c r="J19" s="63"/>
      <c r="K19" s="59"/>
      <c r="L19" s="59"/>
      <c r="M19" s="59"/>
      <c r="N19" s="59"/>
      <c r="O19" s="59"/>
      <c r="P19" s="59"/>
      <c r="Q19" s="59"/>
      <c r="R19" s="59"/>
      <c r="S19" s="10"/>
    </row>
    <row r="20" spans="1:18" s="10" customFormat="1" ht="18.75">
      <c r="A20" s="59"/>
      <c r="B20" s="60" t="s">
        <v>90</v>
      </c>
      <c r="C20" s="61" t="s">
        <v>123</v>
      </c>
      <c r="D20" s="64"/>
      <c r="E20" s="59"/>
      <c r="F20" s="59"/>
      <c r="G20" s="59"/>
      <c r="H20" s="59"/>
      <c r="I20" s="59"/>
      <c r="J20" s="63"/>
      <c r="K20" s="59"/>
      <c r="L20" s="59"/>
      <c r="M20" s="59"/>
      <c r="N20" s="59"/>
      <c r="O20" s="59"/>
      <c r="P20" s="59"/>
      <c r="Q20" s="59"/>
      <c r="R20" s="59"/>
    </row>
    <row r="21" spans="1:18" s="10" customFormat="1" ht="18.75">
      <c r="A21" s="59"/>
      <c r="B21" s="72" t="s">
        <v>91</v>
      </c>
      <c r="C21" s="61" t="s">
        <v>124</v>
      </c>
      <c r="D21" s="64"/>
      <c r="E21" s="59"/>
      <c r="F21" s="59"/>
      <c r="G21" s="59"/>
      <c r="H21" s="59"/>
      <c r="I21" s="59"/>
      <c r="J21" s="63"/>
      <c r="K21" s="59"/>
      <c r="L21" s="59"/>
      <c r="M21" s="59"/>
      <c r="N21" s="59"/>
      <c r="O21" s="59"/>
      <c r="P21" s="59"/>
      <c r="Q21" s="59"/>
      <c r="R21" s="59"/>
    </row>
    <row r="22" spans="1:19" s="14" customFormat="1" ht="18.75">
      <c r="A22" s="59">
        <v>5</v>
      </c>
      <c r="B22" s="60" t="s">
        <v>92</v>
      </c>
      <c r="C22" s="61" t="s">
        <v>125</v>
      </c>
      <c r="D22" s="64"/>
      <c r="E22" s="59"/>
      <c r="F22" s="59"/>
      <c r="G22" s="59"/>
      <c r="H22" s="59"/>
      <c r="I22" s="59"/>
      <c r="J22" s="63"/>
      <c r="K22" s="59"/>
      <c r="L22" s="59"/>
      <c r="M22" s="59"/>
      <c r="N22" s="59"/>
      <c r="O22" s="59"/>
      <c r="P22" s="59"/>
      <c r="Q22" s="59"/>
      <c r="R22" s="59"/>
      <c r="S22" s="10"/>
    </row>
    <row r="23" spans="1:19" s="1" customFormat="1" ht="18.75">
      <c r="A23" s="59"/>
      <c r="B23" s="60" t="s">
        <v>93</v>
      </c>
      <c r="C23" s="61" t="s">
        <v>126</v>
      </c>
      <c r="D23" s="64"/>
      <c r="E23" s="59" t="s">
        <v>38</v>
      </c>
      <c r="F23" s="65" t="s">
        <v>47</v>
      </c>
      <c r="G23" s="59"/>
      <c r="H23" s="59"/>
      <c r="I23" s="59"/>
      <c r="J23" s="63"/>
      <c r="K23" s="59"/>
      <c r="L23" s="59"/>
      <c r="M23" s="59"/>
      <c r="N23" s="59"/>
      <c r="O23" s="59"/>
      <c r="P23" s="59"/>
      <c r="Q23" s="59"/>
      <c r="R23" s="59"/>
      <c r="S23" s="10"/>
    </row>
    <row r="24" spans="1:19" s="1" customFormat="1" ht="18.75">
      <c r="A24" s="59"/>
      <c r="B24" s="66" t="s">
        <v>82</v>
      </c>
      <c r="C24" s="61" t="s">
        <v>127</v>
      </c>
      <c r="D24" s="64"/>
      <c r="E24" s="59"/>
      <c r="F24" s="59"/>
      <c r="G24" s="59"/>
      <c r="H24" s="59"/>
      <c r="I24" s="59"/>
      <c r="J24" s="63"/>
      <c r="K24" s="59"/>
      <c r="L24" s="59"/>
      <c r="M24" s="59"/>
      <c r="N24" s="59"/>
      <c r="O24" s="59"/>
      <c r="P24" s="59"/>
      <c r="Q24" s="59"/>
      <c r="R24" s="59"/>
      <c r="S24" s="10"/>
    </row>
    <row r="25" spans="1:19" s="1" customFormat="1" ht="18.75">
      <c r="A25" s="59"/>
      <c r="B25" s="66"/>
      <c r="C25" s="61" t="s">
        <v>128</v>
      </c>
      <c r="D25" s="64"/>
      <c r="E25" s="59"/>
      <c r="F25" s="59"/>
      <c r="G25" s="59"/>
      <c r="H25" s="59"/>
      <c r="I25" s="59"/>
      <c r="J25" s="63"/>
      <c r="K25" s="59"/>
      <c r="L25" s="59"/>
      <c r="M25" s="59"/>
      <c r="N25" s="59"/>
      <c r="O25" s="59"/>
      <c r="P25" s="59"/>
      <c r="Q25" s="59"/>
      <c r="R25" s="59"/>
      <c r="S25" s="10"/>
    </row>
    <row r="26" spans="1:19" s="1" customFormat="1" ht="18.75">
      <c r="A26" s="307" t="s">
        <v>9</v>
      </c>
      <c r="B26" s="307" t="s">
        <v>10</v>
      </c>
      <c r="C26" s="358" t="s">
        <v>41</v>
      </c>
      <c r="D26" s="307" t="s">
        <v>11</v>
      </c>
      <c r="E26" s="49" t="s">
        <v>12</v>
      </c>
      <c r="F26" s="49" t="s">
        <v>14</v>
      </c>
      <c r="G26" s="361" t="s">
        <v>49</v>
      </c>
      <c r="H26" s="362"/>
      <c r="I26" s="363"/>
      <c r="J26" s="365" t="s">
        <v>83</v>
      </c>
      <c r="K26" s="365"/>
      <c r="L26" s="365"/>
      <c r="M26" s="365"/>
      <c r="N26" s="365"/>
      <c r="O26" s="365"/>
      <c r="P26" s="365"/>
      <c r="Q26" s="365"/>
      <c r="R26" s="365"/>
      <c r="S26" s="10"/>
    </row>
    <row r="27" spans="1:19" s="1" customFormat="1" ht="25.5">
      <c r="A27" s="308"/>
      <c r="B27" s="308"/>
      <c r="C27" s="359"/>
      <c r="D27" s="360"/>
      <c r="E27" s="51" t="s">
        <v>13</v>
      </c>
      <c r="F27" s="51" t="s">
        <v>13</v>
      </c>
      <c r="G27" s="52" t="s">
        <v>15</v>
      </c>
      <c r="H27" s="52" t="s">
        <v>16</v>
      </c>
      <c r="I27" s="52" t="s">
        <v>17</v>
      </c>
      <c r="J27" s="52" t="s">
        <v>18</v>
      </c>
      <c r="K27" s="52" t="s">
        <v>19</v>
      </c>
      <c r="L27" s="52" t="s">
        <v>20</v>
      </c>
      <c r="M27" s="52" t="s">
        <v>21</v>
      </c>
      <c r="N27" s="52" t="s">
        <v>22</v>
      </c>
      <c r="O27" s="52" t="s">
        <v>23</v>
      </c>
      <c r="P27" s="52" t="s">
        <v>24</v>
      </c>
      <c r="Q27" s="52" t="s">
        <v>25</v>
      </c>
      <c r="R27" s="52" t="s">
        <v>26</v>
      </c>
      <c r="S27" s="10"/>
    </row>
    <row r="28" spans="1:19" s="1" customFormat="1" ht="18.75">
      <c r="A28" s="59">
        <v>6</v>
      </c>
      <c r="B28" s="60" t="s">
        <v>78</v>
      </c>
      <c r="C28" s="61" t="s">
        <v>129</v>
      </c>
      <c r="D28" s="67"/>
      <c r="E28" s="59" t="s">
        <v>31</v>
      </c>
      <c r="F28" s="65" t="s">
        <v>47</v>
      </c>
      <c r="G28" s="59"/>
      <c r="H28" s="59"/>
      <c r="I28" s="59"/>
      <c r="J28" s="63"/>
      <c r="K28" s="59"/>
      <c r="L28" s="59"/>
      <c r="M28" s="59"/>
      <c r="N28" s="59"/>
      <c r="O28" s="59"/>
      <c r="P28" s="59"/>
      <c r="Q28" s="59"/>
      <c r="R28" s="59"/>
      <c r="S28" s="10"/>
    </row>
    <row r="29" spans="1:19" s="1" customFormat="1" ht="18.75">
      <c r="A29" s="59"/>
      <c r="B29" s="60" t="s">
        <v>94</v>
      </c>
      <c r="C29" s="61" t="s">
        <v>130</v>
      </c>
      <c r="D29" s="67"/>
      <c r="E29" s="59"/>
      <c r="F29" s="59"/>
      <c r="G29" s="59"/>
      <c r="H29" s="59"/>
      <c r="I29" s="59"/>
      <c r="J29" s="63"/>
      <c r="K29" s="59"/>
      <c r="L29" s="59"/>
      <c r="M29" s="59"/>
      <c r="N29" s="59"/>
      <c r="O29" s="59"/>
      <c r="P29" s="59"/>
      <c r="Q29" s="59"/>
      <c r="R29" s="59"/>
      <c r="S29" s="10"/>
    </row>
    <row r="30" spans="1:19" s="1" customFormat="1" ht="18.75">
      <c r="A30" s="59"/>
      <c r="B30" s="60"/>
      <c r="C30" s="61" t="s">
        <v>131</v>
      </c>
      <c r="D30" s="67"/>
      <c r="E30" s="59"/>
      <c r="F30" s="59"/>
      <c r="G30" s="59"/>
      <c r="H30" s="59"/>
      <c r="I30" s="59"/>
      <c r="J30" s="63"/>
      <c r="K30" s="59"/>
      <c r="L30" s="59"/>
      <c r="M30" s="59"/>
      <c r="N30" s="59"/>
      <c r="O30" s="59"/>
      <c r="P30" s="59"/>
      <c r="Q30" s="59"/>
      <c r="R30" s="59"/>
      <c r="S30" s="10"/>
    </row>
    <row r="31" spans="1:19" s="1" customFormat="1" ht="18.75">
      <c r="A31" s="59"/>
      <c r="B31" s="60"/>
      <c r="C31" s="61" t="s">
        <v>132</v>
      </c>
      <c r="D31" s="67"/>
      <c r="E31" s="59"/>
      <c r="F31" s="59"/>
      <c r="G31" s="59"/>
      <c r="H31" s="59"/>
      <c r="I31" s="59"/>
      <c r="J31" s="63"/>
      <c r="K31" s="59"/>
      <c r="L31" s="59"/>
      <c r="M31" s="59"/>
      <c r="N31" s="59"/>
      <c r="O31" s="59"/>
      <c r="P31" s="59"/>
      <c r="Q31" s="59"/>
      <c r="R31" s="59"/>
      <c r="S31" s="10"/>
    </row>
    <row r="32" spans="1:19" s="1" customFormat="1" ht="18.75">
      <c r="A32" s="59">
        <v>7</v>
      </c>
      <c r="B32" s="60" t="s">
        <v>78</v>
      </c>
      <c r="C32" s="61" t="s">
        <v>133</v>
      </c>
      <c r="D32" s="67"/>
      <c r="E32" s="59" t="s">
        <v>31</v>
      </c>
      <c r="F32" s="65" t="s">
        <v>47</v>
      </c>
      <c r="G32" s="59"/>
      <c r="H32" s="59"/>
      <c r="I32" s="59"/>
      <c r="J32" s="63"/>
      <c r="K32" s="59"/>
      <c r="L32" s="59"/>
      <c r="M32" s="59"/>
      <c r="N32" s="59"/>
      <c r="O32" s="59"/>
      <c r="P32" s="59"/>
      <c r="Q32" s="59"/>
      <c r="R32" s="59"/>
      <c r="S32" s="10"/>
    </row>
    <row r="33" spans="1:19" s="1" customFormat="1" ht="18.75">
      <c r="A33" s="59"/>
      <c r="B33" s="60" t="s">
        <v>95</v>
      </c>
      <c r="C33" s="61" t="s">
        <v>134</v>
      </c>
      <c r="D33" s="67"/>
      <c r="E33" s="59"/>
      <c r="F33" s="59"/>
      <c r="G33" s="59"/>
      <c r="H33" s="59"/>
      <c r="I33" s="59"/>
      <c r="J33" s="63"/>
      <c r="K33" s="59"/>
      <c r="L33" s="59"/>
      <c r="M33" s="59"/>
      <c r="N33" s="59"/>
      <c r="O33" s="59"/>
      <c r="P33" s="59"/>
      <c r="Q33" s="59"/>
      <c r="R33" s="59"/>
      <c r="S33" s="10"/>
    </row>
    <row r="34" spans="1:19" s="1" customFormat="1" ht="18.75">
      <c r="A34" s="59"/>
      <c r="B34" s="60" t="s">
        <v>96</v>
      </c>
      <c r="C34" s="61" t="s">
        <v>135</v>
      </c>
      <c r="D34" s="67"/>
      <c r="E34" s="59"/>
      <c r="F34" s="59"/>
      <c r="G34" s="59"/>
      <c r="H34" s="59"/>
      <c r="I34" s="59"/>
      <c r="J34" s="63"/>
      <c r="K34" s="59"/>
      <c r="L34" s="59"/>
      <c r="M34" s="59"/>
      <c r="N34" s="59"/>
      <c r="O34" s="59"/>
      <c r="P34" s="59"/>
      <c r="Q34" s="59"/>
      <c r="R34" s="59"/>
      <c r="S34" s="10"/>
    </row>
    <row r="35" spans="1:19" s="1" customFormat="1" ht="18.75">
      <c r="A35" s="59"/>
      <c r="B35" s="60"/>
      <c r="C35" s="61" t="s">
        <v>136</v>
      </c>
      <c r="D35" s="67"/>
      <c r="E35" s="59"/>
      <c r="F35" s="59"/>
      <c r="G35" s="59"/>
      <c r="H35" s="59"/>
      <c r="I35" s="59"/>
      <c r="J35" s="63"/>
      <c r="K35" s="59"/>
      <c r="L35" s="59"/>
      <c r="M35" s="59"/>
      <c r="N35" s="59"/>
      <c r="O35" s="59"/>
      <c r="P35" s="59"/>
      <c r="Q35" s="59"/>
      <c r="R35" s="59"/>
      <c r="S35" s="10"/>
    </row>
    <row r="36" spans="1:19" s="1" customFormat="1" ht="18.75">
      <c r="A36" s="59">
        <v>8</v>
      </c>
      <c r="B36" s="60" t="s">
        <v>97</v>
      </c>
      <c r="C36" s="61" t="s">
        <v>137</v>
      </c>
      <c r="D36" s="67"/>
      <c r="E36" s="59" t="s">
        <v>31</v>
      </c>
      <c r="F36" s="65" t="s">
        <v>47</v>
      </c>
      <c r="G36" s="59"/>
      <c r="H36" s="59"/>
      <c r="I36" s="59"/>
      <c r="J36" s="63"/>
      <c r="K36" s="59"/>
      <c r="L36" s="59"/>
      <c r="M36" s="59"/>
      <c r="N36" s="59"/>
      <c r="O36" s="59"/>
      <c r="P36" s="59"/>
      <c r="Q36" s="59"/>
      <c r="R36" s="59"/>
      <c r="S36" s="10"/>
    </row>
    <row r="37" spans="1:19" s="1" customFormat="1" ht="18.75">
      <c r="A37" s="59"/>
      <c r="B37" s="60" t="s">
        <v>98</v>
      </c>
      <c r="C37" s="61" t="s">
        <v>138</v>
      </c>
      <c r="D37" s="67"/>
      <c r="E37" s="59"/>
      <c r="F37" s="59"/>
      <c r="G37" s="59"/>
      <c r="H37" s="59"/>
      <c r="I37" s="59"/>
      <c r="J37" s="63"/>
      <c r="K37" s="59"/>
      <c r="L37" s="59"/>
      <c r="M37" s="59"/>
      <c r="N37" s="59"/>
      <c r="O37" s="59"/>
      <c r="P37" s="59"/>
      <c r="Q37" s="59"/>
      <c r="R37" s="59"/>
      <c r="S37" s="10"/>
    </row>
    <row r="38" spans="1:19" s="1" customFormat="1" ht="18.75">
      <c r="A38" s="59"/>
      <c r="B38" s="60" t="s">
        <v>99</v>
      </c>
      <c r="C38" s="61" t="s">
        <v>139</v>
      </c>
      <c r="D38" s="67"/>
      <c r="E38" s="59"/>
      <c r="F38" s="59"/>
      <c r="G38" s="59"/>
      <c r="H38" s="59"/>
      <c r="I38" s="59"/>
      <c r="J38" s="63"/>
      <c r="K38" s="59"/>
      <c r="L38" s="59"/>
      <c r="M38" s="59"/>
      <c r="N38" s="59"/>
      <c r="O38" s="59"/>
      <c r="P38" s="59"/>
      <c r="Q38" s="59"/>
      <c r="R38" s="59"/>
      <c r="S38" s="10"/>
    </row>
    <row r="39" spans="1:19" s="1" customFormat="1" ht="18.75">
      <c r="A39" s="59"/>
      <c r="B39" s="60" t="s">
        <v>100</v>
      </c>
      <c r="C39" s="61"/>
      <c r="D39" s="67"/>
      <c r="E39" s="59"/>
      <c r="F39" s="59"/>
      <c r="G39" s="59"/>
      <c r="H39" s="59"/>
      <c r="I39" s="59"/>
      <c r="J39" s="63"/>
      <c r="K39" s="59"/>
      <c r="L39" s="59"/>
      <c r="M39" s="59"/>
      <c r="N39" s="59"/>
      <c r="O39" s="59"/>
      <c r="P39" s="59"/>
      <c r="Q39" s="59"/>
      <c r="R39" s="59"/>
      <c r="S39" s="10"/>
    </row>
    <row r="40" spans="1:19" s="1" customFormat="1" ht="18.75">
      <c r="A40" s="59">
        <v>9</v>
      </c>
      <c r="B40" s="60" t="s">
        <v>101</v>
      </c>
      <c r="C40" s="61" t="s">
        <v>140</v>
      </c>
      <c r="D40" s="67"/>
      <c r="E40" s="59" t="s">
        <v>31</v>
      </c>
      <c r="F40" s="65" t="s">
        <v>47</v>
      </c>
      <c r="G40" s="59"/>
      <c r="H40" s="59"/>
      <c r="I40" s="59"/>
      <c r="J40" s="63"/>
      <c r="K40" s="59"/>
      <c r="L40" s="59"/>
      <c r="M40" s="59"/>
      <c r="N40" s="59"/>
      <c r="O40" s="59"/>
      <c r="P40" s="59"/>
      <c r="Q40" s="59"/>
      <c r="R40" s="59"/>
      <c r="S40" s="10"/>
    </row>
    <row r="41" spans="1:19" s="1" customFormat="1" ht="18.75">
      <c r="A41" s="59"/>
      <c r="B41" s="60" t="s">
        <v>102</v>
      </c>
      <c r="C41" s="61" t="s">
        <v>141</v>
      </c>
      <c r="D41" s="67"/>
      <c r="E41" s="59"/>
      <c r="F41" s="59"/>
      <c r="G41" s="59"/>
      <c r="H41" s="59"/>
      <c r="I41" s="59"/>
      <c r="J41" s="63"/>
      <c r="K41" s="59"/>
      <c r="L41" s="59"/>
      <c r="M41" s="59"/>
      <c r="N41" s="59"/>
      <c r="O41" s="59"/>
      <c r="P41" s="59"/>
      <c r="Q41" s="59"/>
      <c r="R41" s="59"/>
      <c r="S41" s="10"/>
    </row>
    <row r="42" spans="1:19" s="1" customFormat="1" ht="18.75">
      <c r="A42" s="59"/>
      <c r="B42" s="60" t="s">
        <v>103</v>
      </c>
      <c r="C42" s="61" t="s">
        <v>142</v>
      </c>
      <c r="D42" s="67"/>
      <c r="E42" s="59"/>
      <c r="F42" s="59"/>
      <c r="G42" s="59"/>
      <c r="H42" s="59"/>
      <c r="I42" s="59"/>
      <c r="J42" s="63"/>
      <c r="K42" s="59"/>
      <c r="L42" s="59"/>
      <c r="M42" s="59"/>
      <c r="N42" s="59"/>
      <c r="O42" s="59"/>
      <c r="P42" s="59"/>
      <c r="Q42" s="59"/>
      <c r="R42" s="59"/>
      <c r="S42" s="10"/>
    </row>
    <row r="43" spans="1:19" s="1" customFormat="1" ht="18.75">
      <c r="A43" s="59"/>
      <c r="B43" s="60" t="s">
        <v>104</v>
      </c>
      <c r="C43" s="61" t="s">
        <v>143</v>
      </c>
      <c r="D43" s="67"/>
      <c r="E43" s="59"/>
      <c r="F43" s="59"/>
      <c r="G43" s="59"/>
      <c r="H43" s="59"/>
      <c r="I43" s="59"/>
      <c r="J43" s="63"/>
      <c r="K43" s="59"/>
      <c r="L43" s="59"/>
      <c r="M43" s="59"/>
      <c r="N43" s="59"/>
      <c r="O43" s="59"/>
      <c r="P43" s="59"/>
      <c r="Q43" s="59"/>
      <c r="R43" s="59"/>
      <c r="S43" s="10"/>
    </row>
    <row r="44" spans="1:19" s="1" customFormat="1" ht="18.75">
      <c r="A44" s="59"/>
      <c r="B44" s="60" t="s">
        <v>87</v>
      </c>
      <c r="C44" s="61"/>
      <c r="D44" s="67"/>
      <c r="E44" s="59"/>
      <c r="F44" s="59"/>
      <c r="G44" s="59"/>
      <c r="H44" s="59"/>
      <c r="I44" s="59"/>
      <c r="J44" s="63"/>
      <c r="K44" s="59"/>
      <c r="L44" s="59"/>
      <c r="M44" s="59"/>
      <c r="N44" s="59"/>
      <c r="O44" s="59"/>
      <c r="P44" s="59"/>
      <c r="Q44" s="59"/>
      <c r="R44" s="59"/>
      <c r="S44" s="10"/>
    </row>
    <row r="45" spans="1:19" s="1" customFormat="1" ht="18.75">
      <c r="A45" s="59">
        <v>10</v>
      </c>
      <c r="B45" s="60" t="s">
        <v>101</v>
      </c>
      <c r="C45" s="61" t="s">
        <v>144</v>
      </c>
      <c r="D45" s="67"/>
      <c r="E45" s="59" t="s">
        <v>31</v>
      </c>
      <c r="F45" s="65" t="s">
        <v>47</v>
      </c>
      <c r="G45" s="59"/>
      <c r="H45" s="59"/>
      <c r="I45" s="59"/>
      <c r="J45" s="63"/>
      <c r="K45" s="59"/>
      <c r="L45" s="59"/>
      <c r="M45" s="59"/>
      <c r="N45" s="59"/>
      <c r="O45" s="59"/>
      <c r="P45" s="59"/>
      <c r="Q45" s="59"/>
      <c r="R45" s="59"/>
      <c r="S45" s="10"/>
    </row>
    <row r="46" spans="1:19" s="1" customFormat="1" ht="18.75">
      <c r="A46" s="59"/>
      <c r="B46" s="60" t="s">
        <v>105</v>
      </c>
      <c r="C46" s="61" t="s">
        <v>145</v>
      </c>
      <c r="D46" s="67"/>
      <c r="E46" s="59"/>
      <c r="F46" s="59"/>
      <c r="G46" s="59"/>
      <c r="H46" s="59"/>
      <c r="I46" s="59"/>
      <c r="J46" s="63"/>
      <c r="K46" s="59"/>
      <c r="L46" s="59"/>
      <c r="M46" s="59"/>
      <c r="N46" s="59"/>
      <c r="O46" s="59"/>
      <c r="P46" s="59"/>
      <c r="Q46" s="59"/>
      <c r="R46" s="59"/>
      <c r="S46" s="10"/>
    </row>
    <row r="47" spans="1:19" s="1" customFormat="1" ht="18.75">
      <c r="A47" s="59"/>
      <c r="B47" s="60" t="s">
        <v>106</v>
      </c>
      <c r="C47" s="61" t="s">
        <v>146</v>
      </c>
      <c r="D47" s="67"/>
      <c r="E47" s="59"/>
      <c r="F47" s="59"/>
      <c r="G47" s="59"/>
      <c r="H47" s="59"/>
      <c r="I47" s="59"/>
      <c r="J47" s="63"/>
      <c r="K47" s="59"/>
      <c r="L47" s="59"/>
      <c r="M47" s="59"/>
      <c r="N47" s="59"/>
      <c r="O47" s="59"/>
      <c r="P47" s="59"/>
      <c r="Q47" s="59"/>
      <c r="R47" s="59"/>
      <c r="S47" s="10"/>
    </row>
    <row r="48" spans="1:19" s="1" customFormat="1" ht="18.75">
      <c r="A48" s="68"/>
      <c r="B48" s="69" t="s">
        <v>87</v>
      </c>
      <c r="C48" s="70"/>
      <c r="D48" s="74"/>
      <c r="E48" s="68"/>
      <c r="F48" s="68"/>
      <c r="G48" s="68"/>
      <c r="H48" s="68"/>
      <c r="I48" s="68"/>
      <c r="J48" s="71"/>
      <c r="K48" s="68"/>
      <c r="L48" s="68"/>
      <c r="M48" s="68"/>
      <c r="N48" s="68"/>
      <c r="O48" s="68"/>
      <c r="P48" s="68"/>
      <c r="Q48" s="68"/>
      <c r="R48" s="68"/>
      <c r="S48" s="10"/>
    </row>
    <row r="49" spans="1:18" ht="21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21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21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21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21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21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21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21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21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t="21.7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21.7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21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21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ht="21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21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ht="21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ht="21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ht="21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ht="21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ht="21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ht="21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ht="21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8" ht="21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ht="21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ht="21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ht="21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ht="21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ht="21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ht="21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ht="21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ht="21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ht="21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ht="21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t="21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ht="21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ht="21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ht="21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ht="21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ht="21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ht="21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ht="21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ht="21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t="21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ht="21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ht="21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ht="21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t="21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ht="21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ht="21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ht="21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ht="21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ht="21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ht="21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ht="21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ht="21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ht="21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ht="21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ht="21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ht="21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ht="21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ht="21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ht="21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ht="21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ht="21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ht="21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ht="21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</sheetData>
  <sheetProtection/>
  <mergeCells count="15">
    <mergeCell ref="A26:A27"/>
    <mergeCell ref="B26:B27"/>
    <mergeCell ref="C26:C27"/>
    <mergeCell ref="D26:D27"/>
    <mergeCell ref="G26:I26"/>
    <mergeCell ref="J26:R26"/>
    <mergeCell ref="A1:R1"/>
    <mergeCell ref="A2:R2"/>
    <mergeCell ref="A3:R3"/>
    <mergeCell ref="A7:A8"/>
    <mergeCell ref="B7:B8"/>
    <mergeCell ref="C7:C8"/>
    <mergeCell ref="D7:D8"/>
    <mergeCell ref="G7:I7"/>
    <mergeCell ref="J7:R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="73" zoomScaleNormal="73" zoomScalePageLayoutView="0" workbookViewId="0" topLeftCell="A55">
      <selection activeCell="E20" sqref="E20"/>
    </sheetView>
  </sheetViews>
  <sheetFormatPr defaultColWidth="9.140625" defaultRowHeight="21.75"/>
  <cols>
    <col min="1" max="1" width="54.140625" style="0" customWidth="1"/>
    <col min="2" max="2" width="14.00390625" style="0" customWidth="1"/>
    <col min="3" max="3" width="16.00390625" style="0" customWidth="1"/>
    <col min="4" max="4" width="19.140625" style="0" customWidth="1"/>
    <col min="5" max="5" width="18.140625" style="0" customWidth="1"/>
    <col min="6" max="6" width="16.421875" style="0" customWidth="1"/>
  </cols>
  <sheetData>
    <row r="1" spans="1:6" s="1" customFormat="1" ht="24" customHeight="1">
      <c r="A1" s="366" t="s">
        <v>76</v>
      </c>
      <c r="B1" s="366"/>
      <c r="C1" s="366"/>
      <c r="D1" s="366"/>
      <c r="E1" s="366"/>
      <c r="F1" s="366"/>
    </row>
    <row r="2" spans="1:6" s="1" customFormat="1" ht="24" customHeight="1">
      <c r="A2" s="366" t="s">
        <v>153</v>
      </c>
      <c r="B2" s="366"/>
      <c r="C2" s="366"/>
      <c r="D2" s="366"/>
      <c r="E2" s="366"/>
      <c r="F2" s="366"/>
    </row>
    <row r="3" spans="1:6" s="1" customFormat="1" ht="24" customHeight="1">
      <c r="A3" s="366" t="s">
        <v>0</v>
      </c>
      <c r="B3" s="366"/>
      <c r="C3" s="366"/>
      <c r="D3" s="366"/>
      <c r="E3" s="366"/>
      <c r="F3" s="366"/>
    </row>
    <row r="4" spans="1:2" s="1" customFormat="1" ht="21">
      <c r="A4" s="21"/>
      <c r="B4" s="22"/>
    </row>
    <row r="5" spans="1:6" s="1" customFormat="1" ht="18.75">
      <c r="A5" s="367" t="s">
        <v>1</v>
      </c>
      <c r="B5" s="3" t="s">
        <v>2</v>
      </c>
      <c r="C5" s="11" t="s">
        <v>4</v>
      </c>
      <c r="D5" s="367" t="s">
        <v>6</v>
      </c>
      <c r="E5" s="15" t="s">
        <v>4</v>
      </c>
      <c r="F5" s="367" t="s">
        <v>8</v>
      </c>
    </row>
    <row r="6" spans="1:6" s="1" customFormat="1" ht="18.75">
      <c r="A6" s="368"/>
      <c r="B6" s="4" t="s">
        <v>3</v>
      </c>
      <c r="C6" s="12" t="s">
        <v>5</v>
      </c>
      <c r="D6" s="368"/>
      <c r="E6" s="16" t="s">
        <v>7</v>
      </c>
      <c r="F6" s="368"/>
    </row>
    <row r="7" spans="1:6" s="1" customFormat="1" ht="18.75">
      <c r="A7" s="5" t="s">
        <v>51</v>
      </c>
      <c r="B7" s="7"/>
      <c r="C7" s="38"/>
      <c r="D7" s="30"/>
      <c r="E7" s="35"/>
      <c r="F7" s="7"/>
    </row>
    <row r="8" spans="1:6" s="1" customFormat="1" ht="18.75">
      <c r="A8" s="8" t="s">
        <v>107</v>
      </c>
      <c r="B8" s="29"/>
      <c r="C8" s="40"/>
      <c r="D8" s="32"/>
      <c r="E8" s="44"/>
      <c r="F8" s="29"/>
    </row>
    <row r="9" spans="1:6" s="1" customFormat="1" ht="18.75">
      <c r="A9" s="8" t="s">
        <v>108</v>
      </c>
      <c r="B9" s="29">
        <v>2</v>
      </c>
      <c r="C9" s="34"/>
      <c r="D9" s="32">
        <v>5911000</v>
      </c>
      <c r="E9" s="44">
        <v>19.4</v>
      </c>
      <c r="F9" s="29" t="s">
        <v>47</v>
      </c>
    </row>
    <row r="10" spans="1:6" s="1" customFormat="1" ht="18.75">
      <c r="A10" s="8" t="s">
        <v>109</v>
      </c>
      <c r="B10" s="29"/>
      <c r="C10" s="39"/>
      <c r="D10" s="43"/>
      <c r="E10" s="33"/>
      <c r="F10" s="6"/>
    </row>
    <row r="11" spans="1:6" s="1" customFormat="1" ht="18.75">
      <c r="A11" s="8" t="s">
        <v>110</v>
      </c>
      <c r="B11" s="29">
        <v>5</v>
      </c>
      <c r="C11" s="39"/>
      <c r="D11" s="45">
        <v>18378500</v>
      </c>
      <c r="E11" s="33">
        <v>60.31</v>
      </c>
      <c r="F11" s="6" t="s">
        <v>47</v>
      </c>
    </row>
    <row r="12" spans="1:6" s="1" customFormat="1" ht="18.75">
      <c r="A12" s="8" t="s">
        <v>111</v>
      </c>
      <c r="B12" s="29">
        <v>3</v>
      </c>
      <c r="C12" s="40"/>
      <c r="D12" s="42">
        <v>15419300</v>
      </c>
      <c r="E12" s="46">
        <v>50.6</v>
      </c>
      <c r="F12" s="6"/>
    </row>
    <row r="13" spans="1:6" s="2" customFormat="1" ht="18.75">
      <c r="A13" s="18" t="s">
        <v>52</v>
      </c>
      <c r="B13" s="18">
        <v>10</v>
      </c>
      <c r="C13" s="31"/>
      <c r="D13" s="36">
        <v>39708800</v>
      </c>
      <c r="E13" s="37"/>
      <c r="F13" s="18"/>
    </row>
    <row r="14" spans="1:6" s="1" customFormat="1" ht="18.75">
      <c r="A14" s="9"/>
      <c r="B14" s="10"/>
      <c r="C14" s="10"/>
      <c r="D14" s="10"/>
      <c r="E14" s="10"/>
      <c r="F14" s="10"/>
    </row>
    <row r="15" spans="1:6" s="1" customFormat="1" ht="18.75">
      <c r="A15" s="26" t="s">
        <v>44</v>
      </c>
      <c r="B15" s="19"/>
      <c r="C15" s="23"/>
      <c r="D15" s="13"/>
      <c r="E15" s="24"/>
      <c r="F15" s="19"/>
    </row>
    <row r="16" spans="1:6" s="1" customFormat="1" ht="18.75">
      <c r="A16" s="41" t="s">
        <v>154</v>
      </c>
      <c r="B16" s="41"/>
      <c r="C16" s="41"/>
      <c r="D16" s="27"/>
      <c r="E16" s="28"/>
      <c r="F16" s="9"/>
    </row>
    <row r="17" spans="1:6" s="1" customFormat="1" ht="18.75">
      <c r="A17" s="20"/>
      <c r="B17" s="19"/>
      <c r="C17" s="23"/>
      <c r="D17" s="13"/>
      <c r="E17" s="24"/>
      <c r="F17" s="19"/>
    </row>
  </sheetData>
  <sheetProtection/>
  <mergeCells count="6">
    <mergeCell ref="A1:F1"/>
    <mergeCell ref="A2:F2"/>
    <mergeCell ref="A3:F3"/>
    <mergeCell ref="A5:A6"/>
    <mergeCell ref="D5:D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Admin</cp:lastModifiedBy>
  <cp:lastPrinted>2019-12-02T04:30:12Z</cp:lastPrinted>
  <dcterms:created xsi:type="dcterms:W3CDTF">2005-12-26T07:05:49Z</dcterms:created>
  <dcterms:modified xsi:type="dcterms:W3CDTF">2019-12-02T04:38:17Z</dcterms:modified>
  <cp:category/>
  <cp:version/>
  <cp:contentType/>
  <cp:contentStatus/>
</cp:coreProperties>
</file>